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updateLinks="never" codeName="Questa_cartella_di_lavoro"/>
  <mc:AlternateContent xmlns:mc="http://schemas.openxmlformats.org/markup-compatibility/2006">
    <mc:Choice Requires="x15">
      <x15ac:absPath xmlns:x15ac="http://schemas.microsoft.com/office/spreadsheetml/2010/11/ac" url="\\PC-2\Cartella condivisa 2020\"/>
    </mc:Choice>
  </mc:AlternateContent>
  <xr:revisionPtr revIDLastSave="0" documentId="13_ncr:1_{2F75BEC4-DC8F-419D-A8D4-96CB3664D6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ticole - Insalate - Cipolle" sheetId="1" r:id="rId1"/>
    <sheet name="Professionali_Innesti_Vasi" sheetId="2" r:id="rId2"/>
    <sheet name="Piccanti_Aromi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4" i="1" l="1"/>
  <c r="O75" i="1"/>
  <c r="R74" i="1"/>
  <c r="I55" i="3"/>
  <c r="O76" i="1" s="1"/>
  <c r="I53" i="3"/>
  <c r="J68" i="2"/>
  <c r="J67" i="2"/>
  <c r="J66" i="2"/>
  <c r="R76" i="1"/>
  <c r="G56" i="3"/>
  <c r="G69" i="2"/>
  <c r="F1" i="2"/>
  <c r="O4" i="1"/>
  <c r="R75" i="1" l="1"/>
  <c r="O7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<sst xmlns="http://schemas.openxmlformats.org/spreadsheetml/2006/main" count="1020" uniqueCount="487">
  <si>
    <t>SI</t>
  </si>
  <si>
    <t>Disponibile</t>
  </si>
  <si>
    <t>NO</t>
  </si>
  <si>
    <t>Non Disponibile</t>
  </si>
  <si>
    <t>R</t>
  </si>
  <si>
    <t>Riassortimento</t>
  </si>
  <si>
    <t>N° Disp.</t>
  </si>
  <si>
    <t>ORTAGGI F1 (6 PIANTE X 10 PACK)</t>
  </si>
  <si>
    <t>INSALATE IN CUBETTO</t>
  </si>
  <si>
    <t>POM. CILIEGINO ROSSO NANO</t>
  </si>
  <si>
    <t>BASILICO ITALIANO CLASSICO</t>
  </si>
  <si>
    <t>POM. CUORE  RIV. CUORALBA</t>
  </si>
  <si>
    <t>BIETA A COSTA BIANCA</t>
  </si>
  <si>
    <t>BASILICO A FOGLIA DI LATTUGA</t>
  </si>
  <si>
    <t>BIETA A COSTA ROSSA</t>
  </si>
  <si>
    <t>PREZZEMOLO ITALIANO GIGANTE</t>
  </si>
  <si>
    <t>POM. CUORE CLASS. DOLCECUORE</t>
  </si>
  <si>
    <t>BIETINA DA TAGLIO</t>
  </si>
  <si>
    <t>BIETA  MULTICOLOR</t>
  </si>
  <si>
    <t>RAVANELLO</t>
  </si>
  <si>
    <t>POM. DATTER. ROSSO ALTO GUSTO</t>
  </si>
  <si>
    <t>BARBABIETOLA ROSSA</t>
  </si>
  <si>
    <t>BARBABIETOLA MIX</t>
  </si>
  <si>
    <t>POM. TIPO ROMA CAPIROSSO</t>
  </si>
  <si>
    <t>CAROTA ARANCIONE</t>
  </si>
  <si>
    <t>NDE NANO F1</t>
  </si>
  <si>
    <t>POM. PANTANO ROMANESCO F1</t>
  </si>
  <si>
    <t>CAV. NERO DI TOSCANA</t>
  </si>
  <si>
    <t>CAV. CAPP. TONDO ROSSO 70/80 gg</t>
  </si>
  <si>
    <t>POM. OBLUNGO STING</t>
  </si>
  <si>
    <t>POM. BISTECCA  BEEFSTEAK</t>
  </si>
  <si>
    <t>CETRIOLO LUNGO TASTY GOLD</t>
  </si>
  <si>
    <t>CETRIOLO TORTARELLO ABRUZZESE</t>
  </si>
  <si>
    <t xml:space="preserve">CICORIA CATALOGNA </t>
  </si>
  <si>
    <t>FAGIOLINO AL BURRO NANO</t>
  </si>
  <si>
    <t>MORTARELLA DI PRIMAVERA</t>
  </si>
  <si>
    <t>RUCOLA COLTIVATA</t>
  </si>
  <si>
    <t>FAGIOLO BORLOTTO NANO</t>
  </si>
  <si>
    <t>RUCOLA SELVATICA</t>
  </si>
  <si>
    <t>FAGIOLO BORLOTTO RAMPICANTE</t>
  </si>
  <si>
    <t xml:space="preserve">MEL. LUNGA NERA </t>
  </si>
  <si>
    <t>MEL. OVALE NERA</t>
  </si>
  <si>
    <t xml:space="preserve">SPINACIO </t>
  </si>
  <si>
    <t>MEL. LUNGA FINA VIOLA MINERVA</t>
  </si>
  <si>
    <t>MEL. TONDA SFUM. ROSA LETY</t>
  </si>
  <si>
    <t>PEPER. ROSSO A CORNO DI CAPRA</t>
  </si>
  <si>
    <t>POM. PIENNOLO VESUVIANO GIALLO</t>
  </si>
  <si>
    <t>POM. PIENNOLO VESUVIANO ROSSO</t>
  </si>
  <si>
    <t>CIPOLLA BIANCA PIATTA DI MAGGIO</t>
  </si>
  <si>
    <t>POM. PRINCIPE BORGHESE</t>
  </si>
  <si>
    <t>CIPOLLA GIALLA PIATTA BORETTANA</t>
  </si>
  <si>
    <t>CIPOLLA RAMATA DI MONTORO</t>
  </si>
  <si>
    <t>POM. SENZ'ACQUA PATATARO</t>
  </si>
  <si>
    <t>CIPOLLA ROSSA DI TROPEA LUNGA</t>
  </si>
  <si>
    <t>POM. PANTANO ROMANESCO</t>
  </si>
  <si>
    <t>CIPOLLA ROSSA DI TROPEA TONDA</t>
  </si>
  <si>
    <t>PEP. QUADR. GIALLO CHIARO CEDRINO</t>
  </si>
  <si>
    <t>CIPOLLOTTO A MAZZETTO ROSSO</t>
  </si>
  <si>
    <t>PEP. TOPEPO DOLCE GIALLO</t>
  </si>
  <si>
    <t>POM. COSTOLUTO FIORENTINO</t>
  </si>
  <si>
    <t>CIPOLLOTTO A MAZZETTO BIANCO</t>
  </si>
  <si>
    <t>PEP. TOPEPO DOLCE ROSSO</t>
  </si>
  <si>
    <t>PEP. QUADRATO VERDE TULIP</t>
  </si>
  <si>
    <t>CIPOLLA LUNGA ROSSA DI FIRENZE</t>
  </si>
  <si>
    <t>PEP. QUAD. ALL. GIALLO</t>
  </si>
  <si>
    <t>PEP. QUAD. ALL. ROSSO</t>
  </si>
  <si>
    <t>PEP. FRIAR. NAPOL. TENERELLO</t>
  </si>
  <si>
    <t>PEP. PICC. DA RIPIENO RODEO</t>
  </si>
  <si>
    <t>PEP. PICC. TONDO CILIEGINO</t>
  </si>
  <si>
    <t>ORTO</t>
  </si>
  <si>
    <t>INSALATE</t>
  </si>
  <si>
    <t>ZUCCHINO SCURO GUFO F1</t>
  </si>
  <si>
    <t>CIPOLLE</t>
  </si>
  <si>
    <t>PROFESSION.</t>
  </si>
  <si>
    <t>AROMI</t>
  </si>
  <si>
    <t>PICCANTI</t>
  </si>
  <si>
    <t>Totale colli</t>
  </si>
  <si>
    <t>CLIENTE:</t>
  </si>
  <si>
    <t>INNESTATE F1 IN VASO 14 cm</t>
  </si>
  <si>
    <t>FRAGOLE</t>
  </si>
  <si>
    <t>14x8</t>
  </si>
  <si>
    <t>8 piante a confezione</t>
  </si>
  <si>
    <t>N°Disp.</t>
  </si>
  <si>
    <t>FRAGOLA 4 STAGIONI V10</t>
  </si>
  <si>
    <t>CETRIOLO LUNGO F1</t>
  </si>
  <si>
    <t>CETRIOLO MEZZO LUNGO F1</t>
  </si>
  <si>
    <t>FRAGOLA RIFIORENTE V10</t>
  </si>
  <si>
    <t>MEL. LUNGA NERA F1</t>
  </si>
  <si>
    <t>MEL. OVALE BIANCA F1</t>
  </si>
  <si>
    <t>FRAGOLE RIFIORENTI V14X6</t>
  </si>
  <si>
    <t>MEL. OVALE NERA F1</t>
  </si>
  <si>
    <t>MEL. TONDA BIANCA SFUM. ROSA</t>
  </si>
  <si>
    <t>MEL. TONDA VIOLA F1</t>
  </si>
  <si>
    <t>CARCIOFO ROMAN. IN VITRO C3</t>
  </si>
  <si>
    <t>PEP. FRIGGITELLO  F1</t>
  </si>
  <si>
    <t>CARCIOFO ROMAN. ROMOLO F1</t>
  </si>
  <si>
    <t>CARCIOFO ROMAN. ISTAR FQ</t>
  </si>
  <si>
    <t>CARCIOFO VIOLETTO AMOS</t>
  </si>
  <si>
    <t>SAN MARZANO OSKAR</t>
  </si>
  <si>
    <t>ORTICOLE IN VASO (V.Ø 10)</t>
  </si>
  <si>
    <t>SAN MARZANO PORTENTO</t>
  </si>
  <si>
    <t>PEPERONI (15 PIANTE IN V.Ø 10)</t>
  </si>
  <si>
    <t>SAN MARZANO A CORNO CORNABELL</t>
  </si>
  <si>
    <t>POM. CILIEGINO NERO F1</t>
  </si>
  <si>
    <t>PEP. QUADR. ALLUNGATO GIALLO  F1</t>
  </si>
  <si>
    <t>POM. CILIEGINO ROSSO F1</t>
  </si>
  <si>
    <t>PEP. QUADR. ALLUNGATO ROSSO  F1</t>
  </si>
  <si>
    <t>POM. CILIEGINO GIALLO F1</t>
  </si>
  <si>
    <t>PEP. CORNO TORO GIALLO F1</t>
  </si>
  <si>
    <t>MEZZO LUNGO ROSSO CENCARA</t>
  </si>
  <si>
    <t>POM. CILIEGINO ARANCIO F1</t>
  </si>
  <si>
    <t>PEP. CORNO TORO ROSSO F1</t>
  </si>
  <si>
    <t>POM. DATTERINO ROSSO F1</t>
  </si>
  <si>
    <t>PEP. FRIGITELLO  F1</t>
  </si>
  <si>
    <t>POM. DATTERINO ARANCIO F1</t>
  </si>
  <si>
    <t>MEZZO LUNGO ROSSO SMILE</t>
  </si>
  <si>
    <t>POM. DATTERINO GIALLO F1</t>
  </si>
  <si>
    <t>MELANZANE (15 PIANTE IN V.Ø 10)</t>
  </si>
  <si>
    <t>TONDO NERO KAKAO</t>
  </si>
  <si>
    <t>POM. CUORE DI BUE CLASSICO F1</t>
  </si>
  <si>
    <t>MEL. OVALE STRIATA  F1</t>
  </si>
  <si>
    <t>POMODORI  (15 PIANTE IN V.Ø 10)</t>
  </si>
  <si>
    <t>POM. CILIEGINO ZEBRINO F1</t>
  </si>
  <si>
    <t>ZUCCHINO ROMANESCO F1</t>
  </si>
  <si>
    <t>POM. MEZZO LUNGO CENCARA F1</t>
  </si>
  <si>
    <t>POM. SAN MARZANO A CORNO F1</t>
  </si>
  <si>
    <t>POM. BISTECCA  F1</t>
  </si>
  <si>
    <t>POM. COSTOLUTO F1</t>
  </si>
  <si>
    <t>ZUCCHINE PROFESSIONALI X 60</t>
  </si>
  <si>
    <t>POM. CUORE DI BUE ROSA F1</t>
  </si>
  <si>
    <t>ZUCC. ROMANESCO FIESOLE F1</t>
  </si>
  <si>
    <t>PROFESSIONALI</t>
  </si>
  <si>
    <t>ZUCCHINE PROFESSIONALI IN VASO</t>
  </si>
  <si>
    <t>INNESTATE</t>
  </si>
  <si>
    <t>VASI</t>
  </si>
  <si>
    <t>Cliente:</t>
  </si>
  <si>
    <t>VASOX6</t>
  </si>
  <si>
    <t>PICCANTI IN VASO</t>
  </si>
  <si>
    <t>AROMATICHE IN VASO 14X6</t>
  </si>
  <si>
    <t>N°</t>
  </si>
  <si>
    <t>Disp</t>
  </si>
  <si>
    <t>ADORNO</t>
  </si>
  <si>
    <t>ANDINO</t>
  </si>
  <si>
    <t>CONDOR (AZTECO)</t>
  </si>
  <si>
    <t xml:space="preserve">BISHOP’S CROWN </t>
  </si>
  <si>
    <t xml:space="preserve">CANCUN </t>
  </si>
  <si>
    <t>CAYAMBE F1</t>
  </si>
  <si>
    <t>CHUPETINHO ROSSO</t>
  </si>
  <si>
    <t>ERBA CIPOLLINA</t>
  </si>
  <si>
    <t>ETNA F1</t>
  </si>
  <si>
    <t>FATALII GIALLO</t>
  </si>
  <si>
    <t>FINOCCHIETTO SELVATICO</t>
  </si>
  <si>
    <t xml:space="preserve">FUOCO DELLA PRATERIA </t>
  </si>
  <si>
    <t xml:space="preserve">LAVANDA </t>
  </si>
  <si>
    <t>HABANERO CHOCOLATE F1</t>
  </si>
  <si>
    <t>MAGGIORANA</t>
  </si>
  <si>
    <t>HABANERO GIALLO</t>
  </si>
  <si>
    <t>MELISSA LIMONCELLA</t>
  </si>
  <si>
    <t xml:space="preserve">HABANERO RED CARRIBEAN </t>
  </si>
  <si>
    <t>MENTA GLACIALE</t>
  </si>
  <si>
    <t>HABANERO WHITE F1</t>
  </si>
  <si>
    <t>HABANERO ORANGE F1</t>
  </si>
  <si>
    <t>MENTA PIPERITA</t>
  </si>
  <si>
    <t>MENTA ROMANA</t>
  </si>
  <si>
    <t>BHUT JOLOKIA</t>
  </si>
  <si>
    <t>MENTUCCIA</t>
  </si>
  <si>
    <t>ORIGANO STRISCIANTE</t>
  </si>
  <si>
    <t>ITALICO DIAVOLICCHIO CALABRESE F1</t>
  </si>
  <si>
    <t>ORIGANO VERDE</t>
  </si>
  <si>
    <t xml:space="preserve">JALAPENO JALAPLUS </t>
  </si>
  <si>
    <t>PREZZEMOLO</t>
  </si>
  <si>
    <t>JAMAICAN ROSSO F1</t>
  </si>
  <si>
    <t>ROSMARINO</t>
  </si>
  <si>
    <t>LINGUA DI FUOCO</t>
  </si>
  <si>
    <t>ROSMARINO PROSTRATO</t>
  </si>
  <si>
    <t>KRAKATOA F1</t>
  </si>
  <si>
    <t xml:space="preserve">MECHICO </t>
  </si>
  <si>
    <t>MEXICANO F1</t>
  </si>
  <si>
    <t xml:space="preserve">NAGA MORICH </t>
  </si>
  <si>
    <t>SEDANO</t>
  </si>
  <si>
    <t>NAGA MORICH CHOCOLATE F1</t>
  </si>
  <si>
    <t>NAGA VIPER</t>
  </si>
  <si>
    <t>TIMO</t>
  </si>
  <si>
    <t>LEVISTICO</t>
  </si>
  <si>
    <t>RED SAVINA F1</t>
  </si>
  <si>
    <t>CEDRINA</t>
  </si>
  <si>
    <t>SALTILLO F1</t>
  </si>
  <si>
    <t>SCOTCH BONNET GIALLO</t>
  </si>
  <si>
    <t>TABASCO F1</t>
  </si>
  <si>
    <t>TRINIDAD SCORPION GIALLO F1</t>
  </si>
  <si>
    <t>TRINIDAD SCORPION ROSSO F1</t>
  </si>
  <si>
    <t>VIETNAMITA THAI F1</t>
  </si>
  <si>
    <t>YATZU F1</t>
  </si>
  <si>
    <t>YUCATAN F1</t>
  </si>
  <si>
    <t>TIMOR</t>
  </si>
  <si>
    <t>A MAZZETTO FUJI</t>
  </si>
  <si>
    <r>
      <t xml:space="preserve">EUREKA </t>
    </r>
    <r>
      <rPr>
        <b/>
        <sz val="11"/>
        <color rgb="FF7030A0"/>
        <rFont val="Franklin Gothic Book"/>
        <family val="2"/>
        <scheme val="minor"/>
      </rPr>
      <t>M</t>
    </r>
    <r>
      <rPr>
        <b/>
        <sz val="11"/>
        <color rgb="FF92D050"/>
        <rFont val="Franklin Gothic Book"/>
        <family val="2"/>
        <scheme val="minor"/>
      </rPr>
      <t>U</t>
    </r>
    <r>
      <rPr>
        <b/>
        <sz val="11"/>
        <color rgb="FFFF0000"/>
        <rFont val="Franklin Gothic Book"/>
        <family val="2"/>
        <scheme val="minor"/>
      </rPr>
      <t>L</t>
    </r>
    <r>
      <rPr>
        <b/>
        <sz val="11"/>
        <color theme="7" tint="0.39994506668294322"/>
        <rFont val="Franklin Gothic Book"/>
        <family val="2"/>
        <scheme val="minor"/>
      </rPr>
      <t>T</t>
    </r>
    <r>
      <rPr>
        <b/>
        <sz val="11"/>
        <color theme="5" tint="-0.249977111117893"/>
        <rFont val="Franklin Gothic Book"/>
        <family val="2"/>
        <scheme val="minor"/>
      </rPr>
      <t>I</t>
    </r>
    <r>
      <rPr>
        <b/>
        <sz val="11"/>
        <color theme="3"/>
        <rFont val="Franklin Gothic Book"/>
        <family val="2"/>
        <scheme val="minor"/>
      </rPr>
      <t>C</t>
    </r>
    <r>
      <rPr>
        <b/>
        <sz val="11"/>
        <color rgb="FFFF9933"/>
        <rFont val="Franklin Gothic Book"/>
        <family val="2"/>
        <scheme val="minor"/>
      </rPr>
      <t>O</t>
    </r>
    <r>
      <rPr>
        <b/>
        <sz val="11"/>
        <color rgb="FFFF00FF"/>
        <rFont val="Franklin Gothic Book"/>
        <family val="2"/>
        <scheme val="minor"/>
      </rPr>
      <t>L</t>
    </r>
    <r>
      <rPr>
        <b/>
        <sz val="11"/>
        <color rgb="FF66FF33"/>
        <rFont val="Franklin Gothic Book"/>
        <family val="2"/>
        <scheme val="minor"/>
      </rPr>
      <t>O</t>
    </r>
    <r>
      <rPr>
        <b/>
        <sz val="11"/>
        <color rgb="FF990033"/>
        <rFont val="Franklin Gothic Book"/>
        <family val="2"/>
        <scheme val="minor"/>
      </rPr>
      <t>R</t>
    </r>
  </si>
  <si>
    <r>
      <t>CAROLINA REAPER RED (</t>
    </r>
    <r>
      <rPr>
        <b/>
        <sz val="11"/>
        <color rgb="FFFF0000"/>
        <rFont val="Franklin Gothic Book"/>
        <family val="2"/>
        <scheme val="minor"/>
      </rPr>
      <t>GUINNES!</t>
    </r>
    <r>
      <rPr>
        <sz val="11"/>
        <color theme="1"/>
        <rFont val="Franklin Gothic Book"/>
        <family val="2"/>
        <scheme val="minor"/>
      </rPr>
      <t>)</t>
    </r>
  </si>
  <si>
    <t>ORTOFLORA di Finocchietti Valter SS     Via Domanico, 219 – 00132 Roma Tel.06207298 Whatsapp 3319725093</t>
  </si>
  <si>
    <t>POM. BISTECCA A FOGLIA DI PATATA</t>
  </si>
  <si>
    <t>ZUCCHINO ROMANO CESARE</t>
  </si>
  <si>
    <t>MEL. OVALE VIOLETTA SETA</t>
  </si>
  <si>
    <t>MELONE RETATO</t>
  </si>
  <si>
    <t>POM. GIALLO GAZZI RIBBED</t>
  </si>
  <si>
    <t>MEL. PIEL DE SAPO MARACAS</t>
  </si>
  <si>
    <t>PEP. A SIGARETTA BIONDO</t>
  </si>
  <si>
    <t>MEL. LUNGA FINA VIOLA</t>
  </si>
  <si>
    <t>TIPO CAMONE SARDO</t>
  </si>
  <si>
    <t>FRAGOLA PLATO' X 40</t>
  </si>
  <si>
    <t>CETRIOLO MELONE BARATTIERE</t>
  </si>
  <si>
    <t>CICORIA PAN DI ZUCCHERO</t>
  </si>
  <si>
    <t>ZUCCHINO DA FIORE F1</t>
  </si>
  <si>
    <t>ZUCCHINO CHIARO F1</t>
  </si>
  <si>
    <t>MELONE LISCIO</t>
  </si>
  <si>
    <t>CIPOLLA TONDA DORATA</t>
  </si>
  <si>
    <t>CIPOLLA BIANCA TONDA</t>
  </si>
  <si>
    <t>CIPOLLA ROSSA TONDA</t>
  </si>
  <si>
    <t>POM. CUORE DI BUE RIVIERA</t>
  </si>
  <si>
    <t>SALVIA VARIEGATA GIALLA</t>
  </si>
  <si>
    <t>MEL. OVALE STRIATA</t>
  </si>
  <si>
    <t>SALVIA VARIEGATA ROSSA</t>
  </si>
  <si>
    <t>ANGURIA SENZA SEMI MANUELA</t>
  </si>
  <si>
    <t>ZUCCHINO TONDO GEODE</t>
  </si>
  <si>
    <t>SALANOVA BIONDA</t>
  </si>
  <si>
    <t>SALANOVA ROSSA</t>
  </si>
  <si>
    <t>CIPOLLE IN PACK DA 10 X 15 PIANTE</t>
  </si>
  <si>
    <t>CIPOLLA TONDA ROSATA</t>
  </si>
  <si>
    <t xml:space="preserve">LATTUGA ROMANA </t>
  </si>
  <si>
    <t>LATT. FOGLIA DI QUERCIA ROSSA</t>
  </si>
  <si>
    <t>LATT. FOGLIA DI QUERCIA VERDE</t>
  </si>
  <si>
    <t xml:space="preserve">LATT. CAPPUCCINA ROSSA </t>
  </si>
  <si>
    <t>LATT. BARBA DEI FRATI ROSSA</t>
  </si>
  <si>
    <t>LATT. CANASTA ROSSA</t>
  </si>
  <si>
    <t>LATT. FOGLIA DI QUERCIA MIX</t>
  </si>
  <si>
    <t>LATT. GENTILINA MIX</t>
  </si>
  <si>
    <t>LATT. GENTILINA ROSSA</t>
  </si>
  <si>
    <t xml:space="preserve">LATT. ICERBERG </t>
  </si>
  <si>
    <t>LATT. LOLLO ROSSA</t>
  </si>
  <si>
    <t>LATTUGA ROMANA ROSSA</t>
  </si>
  <si>
    <t>LATT. CAPPUCCINA MIX</t>
  </si>
  <si>
    <t>LATT. CAPPUCCINA VERDE</t>
  </si>
  <si>
    <t>LATT. BARBA DEI FRATI VERDE</t>
  </si>
  <si>
    <t>LATT. CANASTA VERDE</t>
  </si>
  <si>
    <t>LATT. GENTILINA VERDE</t>
  </si>
  <si>
    <t>LATT. LOLLO VERDE</t>
  </si>
  <si>
    <t>ANICE VERDE</t>
  </si>
  <si>
    <t>ORIGANO GRECO</t>
  </si>
  <si>
    <t>RUTA</t>
  </si>
  <si>
    <t>LAVANDA DI PROVENZA</t>
  </si>
  <si>
    <t>LAVANDA ANGUSTIFOGLIA</t>
  </si>
  <si>
    <t>LAVANDA PER INTERMEDIA</t>
  </si>
  <si>
    <t>DRAGONCELLO</t>
  </si>
  <si>
    <t>BASILICO GRECO A PALLA</t>
  </si>
  <si>
    <t>POM. CILIEGINO ALTO ROSSO</t>
  </si>
  <si>
    <t>POM. RIO GRANDE NANO DIABOLIK</t>
  </si>
  <si>
    <t>POM. SAN MARZANO NANO</t>
  </si>
  <si>
    <t>POM. TIPO PACHINO ALTO</t>
  </si>
  <si>
    <t>POM. TIPO PICCADILLY ALTO ROSSO</t>
  </si>
  <si>
    <t>HABANERO ROSA F1</t>
  </si>
  <si>
    <t>PROFESSIONALI X 40</t>
  </si>
  <si>
    <t>MENTA MOJITO PER COCKTAIL</t>
  </si>
  <si>
    <t>BASILICO AL LIMONE</t>
  </si>
  <si>
    <t>BASILICO ARTICO DI MONTAGNA</t>
  </si>
  <si>
    <t>ELICRISIO "PIANTA DEL CURRY"</t>
  </si>
  <si>
    <t>MENTA PIPERITA CHOCOLATE</t>
  </si>
  <si>
    <t>ERBA PEPE (SANTOREGGIA)</t>
  </si>
  <si>
    <t>SALVIA MULTICOLOR</t>
  </si>
  <si>
    <t>CAV. CAPP. A CUORE 50/55 gg</t>
  </si>
  <si>
    <t>FINOCCHIO PRECOCE x 80</t>
  </si>
  <si>
    <t>POM. PERA D' ABRUZZO PERBRUZZO</t>
  </si>
  <si>
    <t>MISCUGLIO DI LATTUGHE DA TAGLIO</t>
  </si>
  <si>
    <t>STEVIA</t>
  </si>
  <si>
    <t>POM. CUORE DI BUE DI RIVIERA F1</t>
  </si>
  <si>
    <t>ANGURIA A POLPA GIALLA</t>
  </si>
  <si>
    <t>MEL. OVALE VIOLA SETA</t>
  </si>
  <si>
    <t>PEPER. PICC. DIAVOLICCHIO CALABRESE</t>
  </si>
  <si>
    <t>MEL. TONDA VIOLA</t>
  </si>
  <si>
    <t>PEP. A CORNO DI TORO GIALLO</t>
  </si>
  <si>
    <t>PEP. A CORNO DI TORO ROSSO</t>
  </si>
  <si>
    <t>LATT. LOLLO MIX</t>
  </si>
  <si>
    <t>POM. MARMANDE</t>
  </si>
  <si>
    <t>BASILICO ROSSO</t>
  </si>
  <si>
    <t>MEL. OVALE BIANCA</t>
  </si>
  <si>
    <t>ZUCCHINO SCURO F1</t>
  </si>
  <si>
    <t>RAVANELLO COLOR MIX</t>
  </si>
  <si>
    <t>RADICCHIO A PALLA</t>
  </si>
  <si>
    <t>AMARILLO</t>
  </si>
  <si>
    <t>NAYADE</t>
  </si>
  <si>
    <t>PAPRI-SUN GIALLO</t>
  </si>
  <si>
    <t>ZUCCHINO CHIARO VALERIA F1</t>
  </si>
  <si>
    <t>POM. TONDO LISCIO MELODY F1</t>
  </si>
  <si>
    <t>POM. TIPO MARMANDE VERONICA F1</t>
  </si>
  <si>
    <t>POM. COSTOLUTO CASALINO</t>
  </si>
  <si>
    <t>POM. TONDO INSALATARO WEB</t>
  </si>
  <si>
    <t>SEVEN POD</t>
  </si>
  <si>
    <t xml:space="preserve">                                                                              POMODORI PROFESSIONALI  F1 
4 PIANTE X 10 PACK
</t>
  </si>
  <si>
    <t>RADICCHIO TREVISO</t>
  </si>
  <si>
    <t>TIPO PICCADILLY ROSSO PIXEL</t>
  </si>
  <si>
    <t>TONDO NERO BLACKITO</t>
  </si>
  <si>
    <t>TIPO PACHINO ARANCIO GOLDEN BOY</t>
  </si>
  <si>
    <t>POM. TONDO NERO KAKAO F1</t>
  </si>
  <si>
    <t>MELONE FRANCESINO X 40</t>
  </si>
  <si>
    <t>MELONE RETATO X 40</t>
  </si>
  <si>
    <t>MELONE GIALLO D'INVERNO X 40</t>
  </si>
  <si>
    <t>MELONE VERDE D'INVERNO X 40</t>
  </si>
  <si>
    <t>MEL. TONDA NERA BELLEZZA NERA</t>
  </si>
  <si>
    <t>POM. IL VERO DA SALSA OVALE</t>
  </si>
  <si>
    <t>LATT. BARBA DEI FRATI MIX</t>
  </si>
  <si>
    <t>BASILICO MIX</t>
  </si>
  <si>
    <t>CETRIOLO BARESE DI POLIGNANO</t>
  </si>
  <si>
    <t>FAGIOLINO AL METRO RAMPICANTE</t>
  </si>
  <si>
    <t>MEL. SPAGNOLO KOHAKU</t>
  </si>
  <si>
    <t>A MAZZETTO SALMON</t>
  </si>
  <si>
    <t>ANETO</t>
  </si>
  <si>
    <t>ZUCCA MOSCATA DI PROVENZA X 40</t>
  </si>
  <si>
    <t>ZUCCA VIOLINO DI SICILIA X 40</t>
  </si>
  <si>
    <t>ZUCCHINO STRIATO GREYZINI F1 X 40</t>
  </si>
  <si>
    <t>CILIEGINO NERO SUNCHOCOLATE</t>
  </si>
  <si>
    <t>POM. CILIEGINO GIALLO</t>
  </si>
  <si>
    <t>ZUCCHINO CHIARO ALBERELLO</t>
  </si>
  <si>
    <t>TIPO PACHINO NERO NERONDO</t>
  </si>
  <si>
    <t>POM. VESUVIANO CROVARESE</t>
  </si>
  <si>
    <t>POM. DATTER. ROSSO NANO</t>
  </si>
  <si>
    <t>POM. SAN MARZANO GIGANTE NASONE</t>
  </si>
  <si>
    <t>POM. TONDO LISCIO NANO</t>
  </si>
  <si>
    <t>PUNTARELLA DI GAETA</t>
  </si>
  <si>
    <t>CARCIOFO ROMAN. DA SEME F1</t>
  </si>
  <si>
    <t>ZUCC. ROMANESCO ARTE F1</t>
  </si>
  <si>
    <t>PORRO X 150</t>
  </si>
  <si>
    <t>TIMO AL LIMONE</t>
  </si>
  <si>
    <t>FINOCCHIO PRECOCE X 150</t>
  </si>
  <si>
    <t>PUNTARELLA DI GALATINA</t>
  </si>
  <si>
    <t>CARDO AVORIO F1</t>
  </si>
  <si>
    <t>CARCIOFI E CARDI IN VASO 10X15</t>
  </si>
  <si>
    <t xml:space="preserve">POM. SAN MARZ. A CORNO </t>
  </si>
  <si>
    <t>PEPER. PICCANTE VIETNAMITA</t>
  </si>
  <si>
    <t>PEP. PICC. A MAZZETTO MAYA</t>
  </si>
  <si>
    <t>PEP. PICC. LUNGO CAYENNA</t>
  </si>
  <si>
    <t>PEP. PICC. MESSICANO X 40</t>
  </si>
  <si>
    <t>LAUTARO</t>
  </si>
  <si>
    <t>SALVIA</t>
  </si>
  <si>
    <t>ERBA GATTA X 20</t>
  </si>
  <si>
    <t>POM. TIPO CAMONE SARDO</t>
  </si>
  <si>
    <t>CILIEGINO ARANCIO</t>
  </si>
  <si>
    <t>CILIEGINO GIALLO</t>
  </si>
  <si>
    <t>DATTERINO ARANCIO</t>
  </si>
  <si>
    <t>DATTERINO GIALLO</t>
  </si>
  <si>
    <t>DATTERINO STRIATO CRISPINO PLUM</t>
  </si>
  <si>
    <t>CILIEGINO ROSSO AL FRUTTOSIO DOLCYTO</t>
  </si>
  <si>
    <t>DATTERINO VERDE MANGO</t>
  </si>
  <si>
    <t>MEZZO LUNGO ROSSO CIRANO</t>
  </si>
  <si>
    <t>POM. COSTOLUTO CAPPUCCINO NERO</t>
  </si>
  <si>
    <t>POM. COSTOLUTO TIPO MARINDA</t>
  </si>
  <si>
    <t>TIPO PACHINO ROSSO REGINELLA</t>
  </si>
  <si>
    <r>
      <t xml:space="preserve">TONDO ARANCIO HUMAMY  "il </t>
    </r>
    <r>
      <rPr>
        <b/>
        <u/>
        <sz val="9"/>
        <color theme="1"/>
        <rFont val="Franklin Gothic Book"/>
        <family val="2"/>
        <scheme val="minor"/>
      </rPr>
      <t>vero</t>
    </r>
    <r>
      <rPr>
        <sz val="9"/>
        <color theme="1"/>
        <rFont val="Franklin Gothic Book"/>
        <family val="2"/>
        <scheme val="minor"/>
      </rPr>
      <t xml:space="preserve"> quinto gusto"</t>
    </r>
  </si>
  <si>
    <t>TONDO LISCIO CARAMBA</t>
  </si>
  <si>
    <t>TONDO LISCIO OPTIMA</t>
  </si>
  <si>
    <t>CAV. CAPP. TONDO VERDE 70/80 gg</t>
  </si>
  <si>
    <t>CAV. VERZA PRECOCE 70 gg</t>
  </si>
  <si>
    <t>CETRIOLO MEZZO LUNGO KINTARO</t>
  </si>
  <si>
    <t>CETRIOLO SOTT'ACETO</t>
  </si>
  <si>
    <t>CETRIOLO LUNGO OLANDESE</t>
  </si>
  <si>
    <t>FAGIOLO PIATTO NANO</t>
  </si>
  <si>
    <t>FAGIOLO PIATTO RAMPICANTE</t>
  </si>
  <si>
    <t>MELONE SUMMER DREAM X 40</t>
  </si>
  <si>
    <t>MEL. OVALE NERA GIGANTE</t>
  </si>
  <si>
    <t>&lt;-------    F O R M A T I     -------&gt;</t>
  </si>
  <si>
    <t>AGLIO ROSSO</t>
  </si>
  <si>
    <t xml:space="preserve">ZUCC. ROMANESCO VIRGILIO F1      resist.virus </t>
  </si>
  <si>
    <t>ZUCC. ROMANESCO MARZIO F1       resist.virus</t>
  </si>
  <si>
    <t>FRAGOLINA DI BOSCO</t>
  </si>
  <si>
    <t>ASPARAGO COLTIVATO F1</t>
  </si>
  <si>
    <t>POM. SAN MARZANO ALTO</t>
  </si>
  <si>
    <t>VALERIANA</t>
  </si>
  <si>
    <t>POM. SAN MARZANO ALTO SCUDETTO</t>
  </si>
  <si>
    <t>POM. A GRAPPOLO BOMBER</t>
  </si>
  <si>
    <t>POM. RIO ALTO CORNER</t>
  </si>
  <si>
    <t>POM. DATTERINO SUPER BOWL</t>
  </si>
  <si>
    <t>POM. CILIEGINO CROSS</t>
  </si>
  <si>
    <t>POM. TONDO LISCIO FANTOMAS</t>
  </si>
  <si>
    <t>POM. A GRAPPOLO ROSSO HORUS</t>
  </si>
  <si>
    <t>POM. TONDO LISCIO MELODY</t>
  </si>
  <si>
    <t>ORTOFLORA  campagna   2 0 2 6</t>
  </si>
  <si>
    <r>
      <t xml:space="preserve">DATTERINO NERO CALIMERO </t>
    </r>
    <r>
      <rPr>
        <b/>
        <i/>
        <u/>
        <sz val="8"/>
        <color theme="1"/>
        <rFont val="Franklin Gothic Book"/>
        <family val="2"/>
        <scheme val="minor"/>
      </rPr>
      <t>total black</t>
    </r>
  </si>
  <si>
    <t>CAROTE VIOLA</t>
  </si>
  <si>
    <t>POM. RIO GRANDE ALTO</t>
  </si>
  <si>
    <t>SANTOREGGIA</t>
  </si>
  <si>
    <t>BASILICO ALLA CANNELLA</t>
  </si>
  <si>
    <t>BASILICO ALLA LIQUIRIZIA</t>
  </si>
  <si>
    <t>PEP. FRIGGITELLO DOLCETTO</t>
  </si>
  <si>
    <t>FAGIOLINO AL BURRO RAMPICANTE</t>
  </si>
  <si>
    <t>ZUCCA VIOLINA TIPO BUTTERNUT</t>
  </si>
  <si>
    <t>ZUCCA DELICA 1,5/2 kg</t>
  </si>
  <si>
    <t>POM. DATTERINO NERO CALIMERO F1</t>
  </si>
  <si>
    <t>POM. PERA D'ABRUZZO PERBRUZZO F1</t>
  </si>
  <si>
    <t>POM. SAN MARZANO ROSSO F1</t>
  </si>
  <si>
    <t>POM. TIPO KAMONE SARDO F1</t>
  </si>
  <si>
    <t>POM. TIPO PACHINO ROSSO F1</t>
  </si>
  <si>
    <t>POM. TIPO PICCADILLY ROSSO F1</t>
  </si>
  <si>
    <t>POM. A GRAPPOLO HORUS F1</t>
  </si>
  <si>
    <t>CAMPIONI DI RESISTENZA**linea Pro**</t>
  </si>
  <si>
    <t>SALANOVA MIX</t>
  </si>
  <si>
    <t>LATTUGA ROM. SUCRINE**pro**</t>
  </si>
  <si>
    <t>POM. CILIEGINO NERO</t>
  </si>
  <si>
    <t>POM. CILIEGINO ARANCIO</t>
  </si>
  <si>
    <t>HIERRO (OCTOPUS)</t>
  </si>
  <si>
    <t>CARCIOFO ROMAN. ATENEA F1</t>
  </si>
  <si>
    <t>GAMMA 2026 x 40 piante</t>
  </si>
  <si>
    <t>ANGURIA ALLUNGATA</t>
  </si>
  <si>
    <t>ANGURIA TONDA</t>
  </si>
  <si>
    <r>
      <t xml:space="preserve">CAYENNA  </t>
    </r>
    <r>
      <rPr>
        <b/>
        <sz val="11"/>
        <color theme="1"/>
        <rFont val="Franklin Gothic Book"/>
        <family val="2"/>
        <scheme val="minor"/>
      </rPr>
      <t>V.10X15</t>
    </r>
  </si>
  <si>
    <t>ZUCCA LUNGA DI NAPOLI</t>
  </si>
  <si>
    <t>POM. DATTERINO CRISPINO PLUM</t>
  </si>
  <si>
    <t>PEP. PICC. LUNGO CAYENNA GIALLO</t>
  </si>
  <si>
    <t>ANTICA SELEZIONE</t>
  </si>
  <si>
    <t>CILIEGINO ROSSO SENZA BUCCIA</t>
  </si>
  <si>
    <t>CETRIOLO LUNGO</t>
  </si>
  <si>
    <t>ANGURIA TONDA CRIMSON</t>
  </si>
  <si>
    <t>CETRIOLO MEZZO LUNGO</t>
  </si>
  <si>
    <t>MEL. LUNGA NERA</t>
  </si>
  <si>
    <t>MELONE FRANCESINO</t>
  </si>
  <si>
    <t>PEP. FRIGGITELLO</t>
  </si>
  <si>
    <t>PEP. QUADRATO ALL. GIALLO</t>
  </si>
  <si>
    <t>PEP. QUADRATO ALL. ROSSO</t>
  </si>
  <si>
    <t>POM. BISTECCA</t>
  </si>
  <si>
    <t>POM. CENCARA</t>
  </si>
  <si>
    <t>POM. CILIEGINO ROSSO</t>
  </si>
  <si>
    <t>POM. CUORE DI BUE CLASSICO</t>
  </si>
  <si>
    <t>POM. DATTERINO ARANCIO</t>
  </si>
  <si>
    <t>POM. DATTERINO GIALLO</t>
  </si>
  <si>
    <t>POM. DATTERINO NERO</t>
  </si>
  <si>
    <t>POM. DATTERINO ROSSO</t>
  </si>
  <si>
    <t>POM. OBLUNGO</t>
  </si>
  <si>
    <t>POM. PERA D’ABRUZZO</t>
  </si>
  <si>
    <t>POM. PIENNOLO GIALLO</t>
  </si>
  <si>
    <t>POM. PIENNOLO ROSSO</t>
  </si>
  <si>
    <t>POM. S. MARZ. A CORNO</t>
  </si>
  <si>
    <t>POM. SAN MARZANO</t>
  </si>
  <si>
    <t>POM. TIPO PACHINO</t>
  </si>
  <si>
    <t>POM. TIPO PICCADILLY</t>
  </si>
  <si>
    <t>POM. TONDO LISCIO</t>
  </si>
  <si>
    <t>ZUCCHINO ROMANESCO</t>
  </si>
  <si>
    <t>ZUCCHINO TROMBETTA D'ALBENGA X 40</t>
  </si>
  <si>
    <t>ZUCCHINO TONDO GIALLO</t>
  </si>
  <si>
    <t>ZUCCHINO LUNGO GIALLO</t>
  </si>
  <si>
    <t>ZUCCHINO ROMANO TEVERE</t>
  </si>
  <si>
    <t>POM. CORLEONESE</t>
  </si>
  <si>
    <t>ZUCCHINO ROMANO LATINO</t>
  </si>
  <si>
    <t>MENTA AL LIMONE</t>
  </si>
  <si>
    <t>MENTA NANA DA THE'</t>
  </si>
  <si>
    <t>NERO DI CRIMEA</t>
  </si>
  <si>
    <t>ZUCCA MARINA DI CHIOGGIA</t>
  </si>
  <si>
    <t>CETRIOLI MELONI ANGURIE IN VASO Ø10</t>
  </si>
  <si>
    <t>ORDINE MINIMO: 60 CASSETTE</t>
  </si>
  <si>
    <t>Tempi di elaborazione: 48h</t>
  </si>
  <si>
    <t>POM. TIPO ROMA KEPLERO</t>
  </si>
  <si>
    <t>MELONE HONEY MOON X 40</t>
  </si>
  <si>
    <t>CAVOLFIORE BIANCO PRECOCE</t>
  </si>
  <si>
    <t>ANGURIA MINI TONDA</t>
  </si>
  <si>
    <t>POM. BISTECCA GIGANTE HOMESTEAD</t>
  </si>
  <si>
    <r>
      <t xml:space="preserve">AGLIONE X 20 </t>
    </r>
    <r>
      <rPr>
        <b/>
        <i/>
        <sz val="9"/>
        <color rgb="FFFF00FF"/>
        <rFont val="Franklin Gothic Book"/>
        <family val="2"/>
        <scheme val="minor"/>
      </rPr>
      <t>***IN PROMO***</t>
    </r>
  </si>
  <si>
    <r>
      <t xml:space="preserve">AGLIONE VASO </t>
    </r>
    <r>
      <rPr>
        <b/>
        <i/>
        <sz val="9"/>
        <color rgb="FFFF00FF"/>
        <rFont val="Franklin Gothic Book"/>
        <family val="2"/>
        <scheme val="minor"/>
      </rPr>
      <t>***IN PROMO***</t>
    </r>
  </si>
  <si>
    <t>PEP. PICC. JALAPENO X 40</t>
  </si>
  <si>
    <t>CILIEGINO TIGRATO</t>
  </si>
  <si>
    <t>BISTECCA ROSA</t>
  </si>
  <si>
    <t>CILIEGINO ZEBRATO</t>
  </si>
  <si>
    <t>MEZZO LUNGO SAN MARZANO MURANO</t>
  </si>
  <si>
    <t>POM. COSTOLUTO MARMOLADA</t>
  </si>
  <si>
    <t>MINI A CUORE HEART LINE COLOR MIX</t>
  </si>
  <si>
    <t>CUORE DI BUE ROSA</t>
  </si>
  <si>
    <t>POM. BELMONTE ROSETANO</t>
  </si>
  <si>
    <t xml:space="preserve">CETRIOLO DA SNACK </t>
  </si>
  <si>
    <t>ANGURIA SCURA</t>
  </si>
  <si>
    <t>POM. CANESTRINO DI LUCCA</t>
  </si>
  <si>
    <t>BISTECCA GIALLO</t>
  </si>
  <si>
    <t>MINI SAN MARZANO</t>
  </si>
  <si>
    <t>CILIEGIOTTO NANO ARANCIO</t>
  </si>
  <si>
    <t>MEL. VIOLETTA SETA</t>
  </si>
  <si>
    <t>TIMO ALL'ARANCIA</t>
  </si>
  <si>
    <t>FAGIOLO PIATTO RAMP/NANO GIALLO</t>
  </si>
  <si>
    <t>POM. SCATOLONE PEPPINO</t>
  </si>
  <si>
    <t>MAIS DOLCE</t>
  </si>
  <si>
    <t>MAIS POP CORN</t>
  </si>
  <si>
    <t>PEP. DA ESSICCARE CRUSCO</t>
  </si>
  <si>
    <t>ZUCCA A PERGOLA</t>
  </si>
  <si>
    <t xml:space="preserve">ZUCCA GIAPPONESE </t>
  </si>
  <si>
    <t>ZUCCA PIACENTINA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</si>
</sst>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2">
    <font>
      <sz val="11"/>
      <color theme="1"/>
      <name val="Franklin Gothic Book"/>
      <charset val="134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theme="1"/>
      <name val="Amasis MT Pro Light"/>
      <family val="1"/>
    </font>
    <font>
      <i/>
      <sz val="9"/>
      <color theme="1"/>
      <name val="Amasis MT Pro Light"/>
      <family val="1"/>
    </font>
    <font>
      <sz val="9"/>
      <color theme="1"/>
      <name val="Arial"/>
      <family val="2"/>
    </font>
    <font>
      <sz val="9"/>
      <name val="Arial"/>
      <family val="2"/>
    </font>
    <font>
      <b/>
      <sz val="12"/>
      <color theme="1"/>
      <name val="Angsana New"/>
      <family val="1"/>
      <charset val="222"/>
    </font>
    <font>
      <sz val="12"/>
      <color theme="1"/>
      <name val="Angsana New"/>
      <family val="1"/>
      <charset val="222"/>
    </font>
    <font>
      <b/>
      <sz val="9"/>
      <color theme="1"/>
      <name val="Arial"/>
      <family val="2"/>
    </font>
    <font>
      <sz val="11"/>
      <color rgb="FFFF0000"/>
      <name val="Franklin Gothic Book"/>
      <family val="2"/>
      <scheme val="min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6500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b/>
      <i/>
      <sz val="8"/>
      <color rgb="FFFF0000"/>
      <name val="Franklin Gothic Book"/>
      <family val="2"/>
      <scheme val="minor"/>
    </font>
    <font>
      <sz val="9"/>
      <color theme="1"/>
      <name val="Franklin Gothic Book"/>
      <family val="2"/>
      <scheme val="minor"/>
    </font>
    <font>
      <b/>
      <sz val="10"/>
      <name val="Franklin Gothic Book"/>
      <family val="2"/>
      <scheme val="minor"/>
    </font>
    <font>
      <b/>
      <sz val="9"/>
      <color theme="1"/>
      <name val="Franklin Gothic Book"/>
      <family val="2"/>
      <scheme val="minor"/>
    </font>
    <font>
      <i/>
      <sz val="9"/>
      <color theme="1"/>
      <name val="Franklin Gothic Book"/>
      <family val="2"/>
      <scheme val="minor"/>
    </font>
    <font>
      <b/>
      <i/>
      <sz val="8"/>
      <color theme="1"/>
      <name val="Franklin Gothic Book"/>
      <family val="2"/>
      <scheme val="minor"/>
    </font>
    <font>
      <b/>
      <i/>
      <sz val="8"/>
      <color theme="9" tint="-0.499984740745262"/>
      <name val="Franklin Gothic Book"/>
      <family val="2"/>
      <scheme val="minor"/>
    </font>
    <font>
      <b/>
      <i/>
      <sz val="9"/>
      <color theme="5" tint="-0.249977111117893"/>
      <name val="Franklin Gothic Book"/>
      <family val="2"/>
      <scheme val="minor"/>
    </font>
    <font>
      <i/>
      <sz val="10"/>
      <color theme="1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0"/>
      <name val="Franklin Gothic Book"/>
      <family val="2"/>
      <scheme val="minor"/>
    </font>
    <font>
      <b/>
      <i/>
      <sz val="9"/>
      <color theme="7" tint="-0.499984740745262"/>
      <name val="Franklin Gothic Book"/>
      <family val="2"/>
      <scheme val="minor"/>
    </font>
    <font>
      <b/>
      <sz val="9"/>
      <name val="Franklin Gothic Book"/>
      <family val="2"/>
      <scheme val="minor"/>
    </font>
    <font>
      <b/>
      <sz val="9"/>
      <color theme="0"/>
      <name val="Franklin Gothic Book"/>
      <family val="2"/>
      <scheme val="minor"/>
    </font>
    <font>
      <sz val="9"/>
      <name val="Franklin Gothic Book"/>
      <family val="2"/>
      <scheme val="minor"/>
    </font>
    <font>
      <b/>
      <sz val="9"/>
      <color rgb="FFFA7D00"/>
      <name val="Franklin Gothic Book"/>
      <family val="2"/>
      <scheme val="minor"/>
    </font>
    <font>
      <b/>
      <sz val="8"/>
      <color theme="8" tint="-0.499984740745262"/>
      <name val="Franklin Gothic Book"/>
      <family val="2"/>
      <scheme val="minor"/>
    </font>
    <font>
      <b/>
      <i/>
      <sz val="9"/>
      <color theme="8" tint="-0.499984740745262"/>
      <name val="Franklin Gothic Book"/>
      <family val="2"/>
      <scheme val="minor"/>
    </font>
    <font>
      <b/>
      <i/>
      <sz val="9"/>
      <color theme="1"/>
      <name val="Franklin Gothic Book"/>
      <family val="2"/>
      <scheme val="minor"/>
    </font>
    <font>
      <b/>
      <i/>
      <sz val="9"/>
      <color rgb="FFC00000"/>
      <name val="Franklin Gothic Book"/>
      <family val="2"/>
      <scheme val="minor"/>
    </font>
    <font>
      <b/>
      <i/>
      <sz val="9"/>
      <color theme="8" tint="-0.249977111117893"/>
      <name val="Franklin Gothic Book"/>
      <family val="2"/>
      <scheme val="minor"/>
    </font>
    <font>
      <b/>
      <i/>
      <sz val="9"/>
      <color theme="9" tint="-0.499984740745262"/>
      <name val="Franklin Gothic Book"/>
      <family val="2"/>
      <scheme val="minor"/>
    </font>
    <font>
      <sz val="8"/>
      <color theme="1"/>
      <name val="Franklin Gothic Book"/>
      <family val="2"/>
      <scheme val="minor"/>
    </font>
    <font>
      <b/>
      <sz val="9"/>
      <color rgb="FFC00000"/>
      <name val="Franklin Gothic Book"/>
      <family val="2"/>
      <scheme val="minor"/>
    </font>
    <font>
      <sz val="9"/>
      <color rgb="FFC00000"/>
      <name val="Franklin Gothic Book"/>
      <family val="2"/>
      <scheme val="minor"/>
    </font>
    <font>
      <b/>
      <i/>
      <sz val="11"/>
      <color theme="9" tint="-0.499984740745262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b/>
      <i/>
      <sz val="10"/>
      <color rgb="FFC00000"/>
      <name val="Franklin Gothic Book"/>
      <family val="2"/>
      <scheme val="minor"/>
    </font>
    <font>
      <b/>
      <i/>
      <sz val="10"/>
      <color theme="9" tint="-0.499984740745262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b/>
      <i/>
      <sz val="11"/>
      <color rgb="FFFF0000"/>
      <name val="Franklin Gothic Book"/>
      <family val="2"/>
      <scheme val="minor"/>
    </font>
    <font>
      <b/>
      <sz val="11"/>
      <color rgb="FF7030A0"/>
      <name val="Franklin Gothic Book"/>
      <family val="2"/>
      <scheme val="minor"/>
    </font>
    <font>
      <b/>
      <sz val="11"/>
      <color rgb="FF92D050"/>
      <name val="Franklin Gothic Book"/>
      <family val="2"/>
      <scheme val="minor"/>
    </font>
    <font>
      <b/>
      <sz val="11"/>
      <color rgb="FFFF0000"/>
      <name val="Franklin Gothic Book"/>
      <family val="2"/>
      <scheme val="minor"/>
    </font>
    <font>
      <b/>
      <sz val="11"/>
      <color theme="7" tint="0.39994506668294322"/>
      <name val="Franklin Gothic Book"/>
      <family val="2"/>
      <scheme val="minor"/>
    </font>
    <font>
      <b/>
      <sz val="11"/>
      <color theme="5" tint="-0.249977111117893"/>
      <name val="Franklin Gothic Book"/>
      <family val="2"/>
      <scheme val="minor"/>
    </font>
    <font>
      <b/>
      <sz val="11"/>
      <color rgb="FFFF9933"/>
      <name val="Franklin Gothic Book"/>
      <family val="2"/>
      <scheme val="minor"/>
    </font>
    <font>
      <b/>
      <sz val="11"/>
      <color rgb="FFFF00FF"/>
      <name val="Franklin Gothic Book"/>
      <family val="2"/>
      <scheme val="minor"/>
    </font>
    <font>
      <b/>
      <sz val="11"/>
      <color rgb="FF66FF33"/>
      <name val="Franklin Gothic Book"/>
      <family val="2"/>
      <scheme val="minor"/>
    </font>
    <font>
      <b/>
      <sz val="11"/>
      <color rgb="FF990033"/>
      <name val="Franklin Gothic Book"/>
      <family val="2"/>
      <scheme val="minor"/>
    </font>
    <font>
      <sz val="11"/>
      <color theme="9" tint="-0.499984740745262"/>
      <name val="Franklin Gothic Book"/>
      <family val="2"/>
      <scheme val="minor"/>
    </font>
    <font>
      <i/>
      <sz val="11"/>
      <color theme="9" tint="-0.499984740745262"/>
      <name val="Franklin Gothic Book"/>
      <family val="2"/>
      <scheme val="minor"/>
    </font>
    <font>
      <b/>
      <sz val="8"/>
      <color theme="5"/>
      <name val="Franklin Gothic Book"/>
      <family val="2"/>
      <scheme val="minor"/>
    </font>
    <font>
      <b/>
      <sz val="8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b/>
      <sz val="12"/>
      <name val="Amasis MT Pro Light"/>
      <family val="1"/>
    </font>
    <font>
      <b/>
      <u/>
      <sz val="9"/>
      <color theme="1"/>
      <name val="Franklin Gothic Book"/>
      <family val="2"/>
      <scheme val="minor"/>
    </font>
    <font>
      <b/>
      <i/>
      <sz val="8"/>
      <color theme="7" tint="-0.499984740745262"/>
      <name val="Franklin Gothic Book"/>
      <family val="2"/>
      <scheme val="minor"/>
    </font>
    <font>
      <b/>
      <i/>
      <sz val="8"/>
      <color rgb="FFC00000"/>
      <name val="Franklin Gothic Book"/>
      <family val="2"/>
      <scheme val="minor"/>
    </font>
    <font>
      <b/>
      <i/>
      <sz val="8"/>
      <color theme="8" tint="-0.499984740745262"/>
      <name val="Franklin Gothic Book"/>
      <family val="2"/>
      <scheme val="minor"/>
    </font>
    <font>
      <b/>
      <i/>
      <sz val="8"/>
      <color theme="5" tint="-0.499984740745262"/>
      <name val="Franklin Gothic Book"/>
      <family val="2"/>
      <scheme val="minor"/>
    </font>
    <font>
      <b/>
      <sz val="11"/>
      <color theme="1"/>
      <name val="Amasis MT Pro Light"/>
      <family val="1"/>
    </font>
    <font>
      <b/>
      <i/>
      <sz val="12"/>
      <color theme="1"/>
      <name val="Amasis MT Pro Light"/>
      <family val="1"/>
    </font>
    <font>
      <b/>
      <i/>
      <sz val="10"/>
      <color theme="5" tint="-0.249977111117893"/>
      <name val="Franklin Gothic Book"/>
      <family val="2"/>
      <scheme val="minor"/>
    </font>
    <font>
      <b/>
      <i/>
      <sz val="10"/>
      <color theme="8" tint="-0.499984740745262"/>
      <name val="Franklin Gothic Book"/>
      <family val="2"/>
      <scheme val="minor"/>
    </font>
    <font>
      <b/>
      <i/>
      <sz val="9"/>
      <color theme="5" tint="-0.249977111117893"/>
      <name val="Amasis MT Pro Light"/>
      <family val="1"/>
    </font>
    <font>
      <b/>
      <i/>
      <u/>
      <sz val="8"/>
      <color theme="1"/>
      <name val="Franklin Gothic Book"/>
      <family val="2"/>
      <scheme val="minor"/>
    </font>
    <font>
      <b/>
      <i/>
      <sz val="9"/>
      <color theme="0"/>
      <name val="Franklin Gothic Book"/>
      <family val="2"/>
      <scheme val="minor"/>
    </font>
    <font>
      <b/>
      <i/>
      <sz val="8"/>
      <color rgb="FFFF00FF"/>
      <name val="Arial"/>
      <family val="2"/>
    </font>
    <font>
      <b/>
      <i/>
      <sz val="9"/>
      <color rgb="FFFF00FF"/>
      <name val="Franklin Gothic Book"/>
      <family val="2"/>
      <scheme val="minor"/>
    </font>
    <font>
      <b/>
      <i/>
      <sz val="9"/>
      <name val="Franklin Gothic Book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AA8D9"/>
        <bgColor indexed="64"/>
      </patternFill>
    </fill>
    <fill>
      <patternFill patternType="solid">
        <fgColor rgb="FFCCE7EA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FF"/>
        <bgColor indexed="64"/>
      </patternFill>
    </fill>
  </fills>
  <borders count="102">
    <border>
      <left/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rgb="FF3F3F3F"/>
      </right>
      <top style="medium">
        <color auto="1"/>
      </top>
      <bottom style="hair">
        <color auto="1"/>
      </bottom>
      <diagonal/>
    </border>
    <border>
      <left style="thin">
        <color rgb="FF3F3F3F"/>
      </left>
      <right style="thin">
        <color rgb="FF3F3F3F"/>
      </right>
      <top style="medium">
        <color auto="1"/>
      </top>
      <bottom/>
      <diagonal/>
    </border>
    <border>
      <left style="thin">
        <color rgb="FF3F3F3F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ashed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7F7F7F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</borders>
  <cellStyleXfs count="10">
    <xf numFmtId="0" fontId="0" fillId="0" borderId="0"/>
    <xf numFmtId="0" fontId="28" fillId="29" borderId="93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4" applyNumberFormat="0" applyFill="0" applyAlignment="0" applyProtection="0"/>
    <xf numFmtId="0" fontId="22" fillId="0" borderId="95" applyNumberFormat="0" applyFill="0" applyAlignment="0" applyProtection="0"/>
    <xf numFmtId="0" fontId="23" fillId="4" borderId="97" applyNumberFormat="0" applyAlignment="0" applyProtection="0"/>
    <xf numFmtId="0" fontId="24" fillId="4" borderId="96" applyNumberFormat="0" applyAlignment="0" applyProtection="0"/>
    <xf numFmtId="0" fontId="25" fillId="0" borderId="98" applyNumberFormat="0" applyFill="0" applyAlignment="0" applyProtection="0"/>
    <xf numFmtId="0" fontId="26" fillId="30" borderId="0" applyNumberFormat="0" applyBorder="0" applyAlignment="0" applyProtection="0"/>
    <xf numFmtId="0" fontId="27" fillId="3" borderId="0" applyNumberFormat="0" applyBorder="0" applyAlignment="0" applyProtection="0"/>
  </cellStyleXfs>
  <cellXfs count="357">
    <xf numFmtId="0" fontId="0" fillId="0" borderId="0" xfId="0"/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7" fillId="0" borderId="66" xfId="0" applyFont="1" applyBorder="1" applyAlignment="1" applyProtection="1">
      <alignment horizontal="center" vertical="center"/>
      <protection locked="0"/>
    </xf>
    <xf numFmtId="0" fontId="14" fillId="8" borderId="15" xfId="0" applyFont="1" applyFill="1" applyBorder="1" applyAlignment="1" applyProtection="1">
      <alignment horizontal="left" vertical="center"/>
      <protection locked="0"/>
    </xf>
    <xf numFmtId="0" fontId="13" fillId="8" borderId="18" xfId="0" applyFont="1" applyFill="1" applyBorder="1" applyAlignment="1" applyProtection="1">
      <alignment horizontal="center" vertical="center"/>
      <protection locked="0"/>
    </xf>
    <xf numFmtId="0" fontId="34" fillId="0" borderId="15" xfId="0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left" vertical="center"/>
      <protection locked="0"/>
    </xf>
    <xf numFmtId="0" fontId="38" fillId="8" borderId="18" xfId="0" applyFont="1" applyFill="1" applyBorder="1" applyAlignment="1" applyProtection="1">
      <alignment vertical="center"/>
      <protection locked="0"/>
    </xf>
    <xf numFmtId="0" fontId="39" fillId="8" borderId="15" xfId="0" applyFont="1" applyFill="1" applyBorder="1" applyAlignment="1" applyProtection="1">
      <alignment horizontal="left" vertical="center"/>
      <protection locked="0"/>
    </xf>
    <xf numFmtId="0" fontId="41" fillId="0" borderId="15" xfId="0" applyFont="1" applyBorder="1" applyAlignment="1" applyProtection="1">
      <alignment horizontal="center" vertical="center"/>
      <protection locked="0"/>
    </xf>
    <xf numFmtId="0" fontId="35" fillId="8" borderId="15" xfId="0" applyFont="1" applyFill="1" applyBorder="1" applyAlignment="1" applyProtection="1">
      <alignment horizontal="left" vertical="center"/>
      <protection locked="0"/>
    </xf>
    <xf numFmtId="0" fontId="40" fillId="8" borderId="18" xfId="0" applyFont="1" applyFill="1" applyBorder="1" applyAlignment="1" applyProtection="1">
      <alignment horizontal="center" vertical="center"/>
      <protection locked="0"/>
    </xf>
    <xf numFmtId="0" fontId="35" fillId="8" borderId="15" xfId="0" applyFont="1" applyFill="1" applyBorder="1" applyAlignment="1" applyProtection="1">
      <alignment horizontal="left"/>
      <protection locked="0"/>
    </xf>
    <xf numFmtId="0" fontId="32" fillId="0" borderId="20" xfId="0" applyFont="1" applyBorder="1" applyAlignment="1">
      <alignment horizontal="left" vertical="center"/>
    </xf>
    <xf numFmtId="0" fontId="32" fillId="0" borderId="90" xfId="0" applyFont="1" applyBorder="1" applyAlignment="1">
      <alignment horizontal="center" vertical="center"/>
    </xf>
    <xf numFmtId="0" fontId="45" fillId="0" borderId="15" xfId="0" applyFont="1" applyBorder="1" applyAlignment="1">
      <alignment horizontal="left" vertical="center"/>
    </xf>
    <xf numFmtId="0" fontId="32" fillId="0" borderId="91" xfId="0" applyFont="1" applyBorder="1" applyAlignment="1">
      <alignment horizontal="center" vertical="center"/>
    </xf>
    <xf numFmtId="0" fontId="32" fillId="0" borderId="84" xfId="0" applyFont="1" applyBorder="1" applyAlignment="1">
      <alignment horizontal="left" vertical="center"/>
    </xf>
    <xf numFmtId="0" fontId="32" fillId="0" borderId="92" xfId="0" applyFont="1" applyBorder="1" applyAlignment="1">
      <alignment horizontal="center" vertical="center"/>
    </xf>
    <xf numFmtId="0" fontId="35" fillId="8" borderId="59" xfId="0" applyFont="1" applyFill="1" applyBorder="1" applyAlignment="1" applyProtection="1">
      <alignment horizontal="left" vertical="center"/>
      <protection locked="0"/>
    </xf>
    <xf numFmtId="0" fontId="35" fillId="8" borderId="86" xfId="0" applyFont="1" applyFill="1" applyBorder="1" applyAlignment="1" applyProtection="1">
      <alignment horizontal="left" vertical="center"/>
      <protection locked="0"/>
    </xf>
    <xf numFmtId="0" fontId="32" fillId="0" borderId="0" xfId="0" applyFont="1"/>
    <xf numFmtId="0" fontId="45" fillId="0" borderId="15" xfId="0" applyFont="1" applyBorder="1" applyAlignment="1" applyProtection="1">
      <alignment horizontal="center" vertical="center"/>
      <protection locked="0"/>
    </xf>
    <xf numFmtId="0" fontId="32" fillId="0" borderId="15" xfId="0" applyFont="1" applyBorder="1" applyProtection="1">
      <protection locked="0"/>
    </xf>
    <xf numFmtId="0" fontId="45" fillId="8" borderId="15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center" vertical="center"/>
      <protection locked="0"/>
    </xf>
    <xf numFmtId="0" fontId="45" fillId="0" borderId="18" xfId="0" applyFont="1" applyBorder="1" applyAlignment="1" applyProtection="1">
      <alignment horizontal="center" vertical="center"/>
      <protection locked="0"/>
    </xf>
    <xf numFmtId="0" fontId="32" fillId="0" borderId="15" xfId="0" applyFont="1" applyBorder="1" applyAlignment="1" applyProtection="1">
      <alignment horizontal="center" vertical="center"/>
      <protection locked="0"/>
    </xf>
    <xf numFmtId="0" fontId="32" fillId="0" borderId="19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 applyProtection="1">
      <alignment horizontal="center" vertical="center"/>
      <protection locked="0"/>
    </xf>
    <xf numFmtId="0" fontId="45" fillId="0" borderId="19" xfId="0" applyFont="1" applyBorder="1" applyAlignment="1" applyProtection="1">
      <alignment horizontal="center" vertical="center"/>
      <protection locked="0"/>
    </xf>
    <xf numFmtId="0" fontId="32" fillId="0" borderId="18" xfId="0" applyFont="1" applyBorder="1" applyAlignment="1" applyProtection="1">
      <alignment horizontal="center" vertical="center"/>
      <protection locked="0"/>
    </xf>
    <xf numFmtId="0" fontId="33" fillId="0" borderId="38" xfId="0" applyFont="1" applyBorder="1" applyAlignment="1" applyProtection="1">
      <alignment horizontal="center" vertical="center"/>
      <protection locked="0"/>
    </xf>
    <xf numFmtId="0" fontId="32" fillId="0" borderId="23" xfId="0" applyFont="1" applyBorder="1" applyAlignment="1" applyProtection="1">
      <alignment horizontal="center" vertical="center"/>
      <protection locked="0"/>
    </xf>
    <xf numFmtId="0" fontId="33" fillId="0" borderId="38" xfId="0" applyFont="1" applyBorder="1" applyProtection="1">
      <protection locked="0"/>
    </xf>
    <xf numFmtId="0" fontId="53" fillId="0" borderId="11" xfId="0" applyFont="1" applyBorder="1" applyProtection="1">
      <protection locked="0"/>
    </xf>
    <xf numFmtId="0" fontId="45" fillId="0" borderId="59" xfId="0" applyFont="1" applyBorder="1" applyAlignment="1" applyProtection="1">
      <alignment horizontal="center" vertical="center"/>
      <protection locked="0"/>
    </xf>
    <xf numFmtId="0" fontId="54" fillId="0" borderId="61" xfId="0" applyFont="1" applyBorder="1" applyAlignment="1" applyProtection="1">
      <alignment horizontal="center" vertical="center"/>
      <protection locked="0"/>
    </xf>
    <xf numFmtId="0" fontId="55" fillId="0" borderId="62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60" fillId="7" borderId="10" xfId="0" applyFont="1" applyFill="1" applyBorder="1" applyAlignment="1" applyProtection="1">
      <alignment horizontal="center" vertical="center"/>
      <protection locked="0"/>
    </xf>
    <xf numFmtId="0" fontId="60" fillId="0" borderId="11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71" fillId="8" borderId="15" xfId="0" applyFont="1" applyFill="1" applyBorder="1" applyAlignment="1" applyProtection="1">
      <alignment vertical="center" wrapText="1"/>
      <protection locked="0"/>
    </xf>
    <xf numFmtId="0" fontId="72" fillId="8" borderId="15" xfId="0" applyFont="1" applyFill="1" applyBorder="1" applyAlignment="1" applyProtection="1">
      <alignment vertical="center" wrapText="1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60" fillId="0" borderId="15" xfId="0" applyFont="1" applyBorder="1" applyAlignment="1" applyProtection="1">
      <alignment vertical="center"/>
      <protection locked="0"/>
    </xf>
    <xf numFmtId="0" fontId="60" fillId="8" borderId="15" xfId="0" applyFont="1" applyFill="1" applyBorder="1" applyAlignment="1" applyProtection="1">
      <alignment vertical="center"/>
      <protection locked="0"/>
    </xf>
    <xf numFmtId="0" fontId="60" fillId="0" borderId="15" xfId="2" applyFont="1" applyBorder="1" applyAlignment="1" applyProtection="1">
      <alignment vertical="center"/>
      <protection locked="0"/>
    </xf>
    <xf numFmtId="0" fontId="60" fillId="0" borderId="15" xfId="0" applyFont="1" applyBorder="1" applyAlignment="1" applyProtection="1">
      <alignment vertical="center" wrapText="1"/>
      <protection locked="0"/>
    </xf>
    <xf numFmtId="0" fontId="30" fillId="10" borderId="22" xfId="0" applyFont="1" applyFill="1" applyBorder="1" applyAlignment="1" applyProtection="1">
      <alignment vertical="center"/>
      <protection locked="0"/>
    </xf>
    <xf numFmtId="0" fontId="60" fillId="0" borderId="11" xfId="0" applyFont="1" applyBorder="1" applyAlignment="1" applyProtection="1">
      <alignment vertical="center"/>
      <protection locked="0"/>
    </xf>
    <xf numFmtId="0" fontId="9" fillId="0" borderId="11" xfId="0" applyFont="1" applyBorder="1" applyAlignment="1" applyProtection="1">
      <alignment vertical="center"/>
      <protection locked="0"/>
    </xf>
    <xf numFmtId="0" fontId="71" fillId="8" borderId="25" xfId="0" applyFont="1" applyFill="1" applyBorder="1" applyAlignment="1" applyProtection="1">
      <alignment vertical="center" wrapText="1"/>
      <protection locked="0"/>
    </xf>
    <xf numFmtId="0" fontId="60" fillId="8" borderId="17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8" borderId="15" xfId="0" applyFont="1" applyFill="1" applyBorder="1" applyAlignment="1" applyProtection="1">
      <alignment vertical="center"/>
      <protection locked="0"/>
    </xf>
    <xf numFmtId="0" fontId="9" fillId="0" borderId="19" xfId="0" applyFont="1" applyBorder="1" applyAlignment="1" applyProtection="1">
      <alignment vertical="center"/>
      <protection locked="0"/>
    </xf>
    <xf numFmtId="0" fontId="9" fillId="0" borderId="38" xfId="0" applyFont="1" applyBorder="1" applyAlignment="1" applyProtection="1">
      <alignment vertical="center"/>
      <protection locked="0"/>
    </xf>
    <xf numFmtId="0" fontId="34" fillId="0" borderId="59" xfId="0" applyFont="1" applyBorder="1" applyAlignment="1" applyProtection="1">
      <alignment horizontal="center" vertical="center"/>
      <protection locked="0"/>
    </xf>
    <xf numFmtId="0" fontId="74" fillId="0" borderId="25" xfId="0" applyFont="1" applyBorder="1" applyAlignment="1" applyProtection="1">
      <alignment horizontal="center" vertical="center"/>
      <protection locked="0"/>
    </xf>
    <xf numFmtId="0" fontId="74" fillId="0" borderId="74" xfId="0" applyFont="1" applyBorder="1" applyAlignment="1" applyProtection="1">
      <alignment horizontal="center" vertical="center"/>
      <protection locked="0"/>
    </xf>
    <xf numFmtId="0" fontId="74" fillId="0" borderId="18" xfId="0" applyFont="1" applyBorder="1" applyAlignment="1" applyProtection="1">
      <alignment horizontal="center" vertical="center"/>
      <protection locked="0"/>
    </xf>
    <xf numFmtId="0" fontId="74" fillId="0" borderId="15" xfId="0" applyFont="1" applyBorder="1" applyAlignment="1" applyProtection="1">
      <alignment horizontal="center" vertical="center"/>
      <protection locked="0"/>
    </xf>
    <xf numFmtId="0" fontId="74" fillId="0" borderId="0" xfId="0" applyFont="1" applyAlignment="1">
      <alignment horizontal="center" vertical="center"/>
    </xf>
    <xf numFmtId="0" fontId="74" fillId="8" borderId="18" xfId="0" applyFont="1" applyFill="1" applyBorder="1" applyAlignment="1" applyProtection="1">
      <alignment horizontal="center" vertical="center"/>
      <protection locked="0"/>
    </xf>
    <xf numFmtId="0" fontId="43" fillId="21" borderId="15" xfId="0" applyFont="1" applyFill="1" applyBorder="1" applyAlignment="1" applyProtection="1">
      <alignment horizontal="center" vertical="center"/>
      <protection locked="0"/>
    </xf>
    <xf numFmtId="0" fontId="34" fillId="24" borderId="78" xfId="0" applyFont="1" applyFill="1" applyBorder="1" applyAlignment="1" applyProtection="1">
      <alignment horizontal="center" vertical="center"/>
      <protection locked="0"/>
    </xf>
    <xf numFmtId="0" fontId="34" fillId="24" borderId="55" xfId="0" applyFont="1" applyFill="1" applyBorder="1" applyAlignment="1" applyProtection="1">
      <alignment horizontal="center" vertical="center"/>
      <protection locked="0"/>
    </xf>
    <xf numFmtId="0" fontId="43" fillId="0" borderId="18" xfId="0" applyFont="1" applyBorder="1" applyAlignment="1" applyProtection="1">
      <alignment horizontal="center" vertical="center"/>
      <protection locked="0"/>
    </xf>
    <xf numFmtId="0" fontId="34" fillId="8" borderId="18" xfId="0" applyFont="1" applyFill="1" applyBorder="1" applyAlignment="1" applyProtection="1">
      <alignment horizontal="center" vertical="center"/>
      <protection locked="0"/>
    </xf>
    <xf numFmtId="0" fontId="74" fillId="0" borderId="99" xfId="0" applyFont="1" applyBorder="1" applyAlignment="1" applyProtection="1">
      <alignment horizontal="center" vertical="center"/>
      <protection locked="0"/>
    </xf>
    <xf numFmtId="0" fontId="8" fillId="8" borderId="15" xfId="0" applyFont="1" applyFill="1" applyBorder="1" applyAlignment="1" applyProtection="1">
      <alignment vertical="center"/>
      <protection locked="0"/>
    </xf>
    <xf numFmtId="0" fontId="44" fillId="9" borderId="21" xfId="0" applyFont="1" applyFill="1" applyBorder="1" applyAlignment="1" applyProtection="1">
      <alignment horizontal="center" vertical="center"/>
      <protection locked="0"/>
    </xf>
    <xf numFmtId="0" fontId="44" fillId="11" borderId="24" xfId="0" applyFont="1" applyFill="1" applyBorder="1" applyAlignment="1" applyProtection="1">
      <alignment horizontal="center" vertical="center"/>
      <protection locked="0"/>
    </xf>
    <xf numFmtId="0" fontId="36" fillId="0" borderId="36" xfId="0" applyFont="1" applyBorder="1" applyAlignment="1" applyProtection="1">
      <alignment vertical="center"/>
      <protection locked="0"/>
    </xf>
    <xf numFmtId="0" fontId="7" fillId="8" borderId="15" xfId="0" applyFont="1" applyFill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43" fillId="34" borderId="20" xfId="0" applyFont="1" applyFill="1" applyBorder="1" applyAlignment="1" applyProtection="1">
      <alignment horizontal="center" vertical="center"/>
      <protection locked="0"/>
    </xf>
    <xf numFmtId="0" fontId="43" fillId="34" borderId="15" xfId="0" applyFont="1" applyFill="1" applyBorder="1" applyAlignment="1" applyProtection="1">
      <alignment horizontal="center" vertical="center"/>
      <protection locked="0"/>
    </xf>
    <xf numFmtId="0" fontId="43" fillId="34" borderId="18" xfId="0" applyFont="1" applyFill="1" applyBorder="1" applyAlignment="1" applyProtection="1">
      <alignment horizontal="center" vertical="center"/>
      <protection locked="0"/>
    </xf>
    <xf numFmtId="0" fontId="43" fillId="34" borderId="77" xfId="0" applyFont="1" applyFill="1" applyBorder="1" applyAlignment="1" applyProtection="1">
      <alignment horizontal="center" vertical="center"/>
      <protection locked="0"/>
    </xf>
    <xf numFmtId="0" fontId="74" fillId="8" borderId="59" xfId="0" applyFont="1" applyFill="1" applyBorder="1" applyAlignment="1" applyProtection="1">
      <alignment horizontal="center" vertical="center"/>
      <protection locked="0"/>
    </xf>
    <xf numFmtId="0" fontId="25" fillId="0" borderId="15" xfId="0" applyFont="1" applyBorder="1" applyAlignment="1" applyProtection="1">
      <alignment horizontal="center" vertical="center"/>
      <protection locked="0"/>
    </xf>
    <xf numFmtId="0" fontId="32" fillId="23" borderId="18" xfId="0" applyFont="1" applyFill="1" applyBorder="1" applyAlignment="1" applyProtection="1">
      <alignment horizontal="left" vertical="center"/>
      <protection locked="0"/>
    </xf>
    <xf numFmtId="0" fontId="32" fillId="23" borderId="31" xfId="0" applyFont="1" applyFill="1" applyBorder="1" applyAlignment="1" applyProtection="1">
      <alignment horizontal="left" vertical="center"/>
      <protection locked="0"/>
    </xf>
    <xf numFmtId="0" fontId="32" fillId="23" borderId="54" xfId="0" applyFont="1" applyFill="1" applyBorder="1" applyAlignment="1" applyProtection="1">
      <alignment horizontal="left" vertical="center"/>
      <protection locked="0"/>
    </xf>
    <xf numFmtId="0" fontId="42" fillId="22" borderId="18" xfId="0" applyFont="1" applyFill="1" applyBorder="1" applyAlignment="1" applyProtection="1">
      <alignment vertical="center"/>
      <protection locked="0"/>
    </xf>
    <xf numFmtId="0" fontId="42" fillId="22" borderId="31" xfId="0" applyFont="1" applyFill="1" applyBorder="1" applyAlignment="1" applyProtection="1">
      <alignment vertical="center"/>
      <protection locked="0"/>
    </xf>
    <xf numFmtId="0" fontId="42" fillId="22" borderId="54" xfId="0" applyFont="1" applyFill="1" applyBorder="1" applyAlignment="1" applyProtection="1">
      <alignment vertical="center"/>
      <protection locked="0"/>
    </xf>
    <xf numFmtId="0" fontId="32" fillId="33" borderId="18" xfId="0" applyFont="1" applyFill="1" applyBorder="1" applyAlignment="1" applyProtection="1">
      <alignment horizontal="left" vertical="center"/>
      <protection locked="0"/>
    </xf>
    <xf numFmtId="0" fontId="43" fillId="0" borderId="15" xfId="0" applyFont="1" applyBorder="1" applyAlignment="1" applyProtection="1">
      <alignment horizontal="center" vertical="center"/>
      <protection locked="0"/>
    </xf>
    <xf numFmtId="0" fontId="4" fillId="8" borderId="15" xfId="0" applyFont="1" applyFill="1" applyBorder="1" applyAlignment="1" applyProtection="1">
      <alignment vertical="center"/>
      <protection locked="0"/>
    </xf>
    <xf numFmtId="0" fontId="3" fillId="8" borderId="15" xfId="0" applyFont="1" applyFill="1" applyBorder="1" applyAlignment="1" applyProtection="1">
      <alignment vertical="center"/>
      <protection locked="0"/>
    </xf>
    <xf numFmtId="0" fontId="15" fillId="0" borderId="15" xfId="0" applyFont="1" applyBorder="1" applyAlignment="1">
      <alignment horizontal="center"/>
    </xf>
    <xf numFmtId="0" fontId="34" fillId="0" borderId="0" xfId="0" applyFont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25" fillId="8" borderId="15" xfId="0" applyFont="1" applyFill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2" fillId="8" borderId="15" xfId="0" applyFont="1" applyFill="1" applyBorder="1" applyAlignment="1" applyProtection="1">
      <alignment vertical="center"/>
      <protection locked="0"/>
    </xf>
    <xf numFmtId="0" fontId="32" fillId="8" borderId="18" xfId="0" applyFont="1" applyFill="1" applyBorder="1" applyAlignment="1" applyProtection="1">
      <alignment horizontal="left" vertical="center"/>
      <protection locked="0"/>
    </xf>
    <xf numFmtId="0" fontId="32" fillId="8" borderId="31" xfId="0" applyFont="1" applyFill="1" applyBorder="1" applyAlignment="1" applyProtection="1">
      <alignment horizontal="left" vertical="center"/>
      <protection locked="0"/>
    </xf>
    <xf numFmtId="0" fontId="32" fillId="8" borderId="19" xfId="0" applyFont="1" applyFill="1" applyBorder="1" applyAlignment="1" applyProtection="1">
      <alignment horizontal="left" vertical="center"/>
      <protection locked="0"/>
    </xf>
    <xf numFmtId="0" fontId="75" fillId="6" borderId="18" xfId="0" applyFont="1" applyFill="1" applyBorder="1" applyAlignment="1" applyProtection="1">
      <alignment vertical="center"/>
      <protection locked="0"/>
    </xf>
    <xf numFmtId="0" fontId="75" fillId="6" borderId="31" xfId="0" applyFont="1" applyFill="1" applyBorder="1" applyAlignment="1" applyProtection="1">
      <alignment vertical="center"/>
      <protection locked="0"/>
    </xf>
    <xf numFmtId="0" fontId="75" fillId="6" borderId="19" xfId="0" applyFont="1" applyFill="1" applyBorder="1" applyAlignment="1" applyProtection="1">
      <alignment vertical="center"/>
      <protection locked="0"/>
    </xf>
    <xf numFmtId="0" fontId="81" fillId="35" borderId="18" xfId="0" applyFont="1" applyFill="1" applyBorder="1" applyAlignment="1" applyProtection="1">
      <alignment vertical="center"/>
      <protection locked="0"/>
    </xf>
    <xf numFmtId="0" fontId="81" fillId="35" borderId="31" xfId="0" applyFont="1" applyFill="1" applyBorder="1" applyAlignment="1" applyProtection="1">
      <alignment vertical="center"/>
      <protection locked="0"/>
    </xf>
    <xf numFmtId="0" fontId="81" fillId="35" borderId="19" xfId="0" applyFont="1" applyFill="1" applyBorder="1" applyAlignment="1" applyProtection="1">
      <alignment vertical="center"/>
      <protection locked="0"/>
    </xf>
    <xf numFmtId="0" fontId="32" fillId="8" borderId="18" xfId="0" applyFont="1" applyFill="1" applyBorder="1" applyAlignment="1" applyProtection="1">
      <alignment horizontal="left" vertical="center"/>
      <protection locked="0"/>
    </xf>
    <xf numFmtId="0" fontId="32" fillId="8" borderId="31" xfId="0" applyFont="1" applyFill="1" applyBorder="1" applyAlignment="1" applyProtection="1">
      <alignment horizontal="left" vertical="center"/>
      <protection locked="0"/>
    </xf>
    <xf numFmtId="0" fontId="32" fillId="8" borderId="19" xfId="0" applyFont="1" applyFill="1" applyBorder="1" applyAlignment="1" applyProtection="1">
      <alignment horizontal="left" vertical="center"/>
      <protection locked="0"/>
    </xf>
    <xf numFmtId="0" fontId="32" fillId="8" borderId="79" xfId="0" applyFont="1" applyFill="1" applyBorder="1" applyAlignment="1" applyProtection="1">
      <alignment horizontal="left" vertical="center"/>
      <protection locked="0"/>
    </xf>
    <xf numFmtId="0" fontId="32" fillId="8" borderId="27" xfId="0" applyFont="1" applyFill="1" applyBorder="1" applyAlignment="1" applyProtection="1">
      <alignment horizontal="left" vertical="center"/>
      <protection locked="0"/>
    </xf>
    <xf numFmtId="0" fontId="32" fillId="8" borderId="80" xfId="0" applyFont="1" applyFill="1" applyBorder="1" applyAlignment="1" applyProtection="1">
      <alignment horizontal="left" vertical="center"/>
      <protection locked="0"/>
    </xf>
    <xf numFmtId="0" fontId="89" fillId="36" borderId="46" xfId="0" applyFont="1" applyFill="1" applyBorder="1" applyAlignment="1">
      <alignment horizontal="center"/>
    </xf>
    <xf numFmtId="0" fontId="89" fillId="36" borderId="45" xfId="0" applyFont="1" applyFill="1" applyBorder="1" applyAlignment="1">
      <alignment horizontal="center"/>
    </xf>
    <xf numFmtId="0" fontId="89" fillId="36" borderId="14" xfId="0" applyFont="1" applyFill="1" applyBorder="1" applyAlignment="1">
      <alignment horizontal="center"/>
    </xf>
    <xf numFmtId="0" fontId="32" fillId="6" borderId="18" xfId="0" applyFont="1" applyFill="1" applyBorder="1" applyAlignment="1" applyProtection="1">
      <alignment horizontal="center" vertical="center"/>
      <protection locked="0"/>
    </xf>
    <xf numFmtId="0" fontId="32" fillId="6" borderId="31" xfId="0" applyFont="1" applyFill="1" applyBorder="1" applyAlignment="1" applyProtection="1">
      <alignment horizontal="center" vertical="center"/>
      <protection locked="0"/>
    </xf>
    <xf numFmtId="0" fontId="32" fillId="6" borderId="19" xfId="0" applyFont="1" applyFill="1" applyBorder="1" applyAlignment="1" applyProtection="1">
      <alignment horizontal="center" vertical="center"/>
      <protection locked="0"/>
    </xf>
    <xf numFmtId="0" fontId="15" fillId="0" borderId="36" xfId="0" applyFont="1" applyBorder="1" applyAlignment="1" applyProtection="1">
      <alignment horizontal="center"/>
      <protection locked="0"/>
    </xf>
    <xf numFmtId="0" fontId="15" fillId="0" borderId="70" xfId="0" applyFont="1" applyBorder="1" applyAlignment="1" applyProtection="1">
      <alignment horizontal="center"/>
      <protection locked="0"/>
    </xf>
    <xf numFmtId="0" fontId="15" fillId="0" borderId="71" xfId="0" applyFont="1" applyBorder="1" applyAlignment="1" applyProtection="1">
      <alignment horizontal="center"/>
      <protection locked="0"/>
    </xf>
    <xf numFmtId="0" fontId="15" fillId="0" borderId="16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30" xfId="0" applyFont="1" applyBorder="1" applyAlignment="1" applyProtection="1">
      <alignment horizontal="center"/>
      <protection locked="0"/>
    </xf>
    <xf numFmtId="0" fontId="15" fillId="0" borderId="72" xfId="0" applyFont="1" applyBorder="1" applyAlignment="1" applyProtection="1">
      <alignment horizontal="center"/>
      <protection locked="0"/>
    </xf>
    <xf numFmtId="0" fontId="15" fillId="0" borderId="60" xfId="0" applyFont="1" applyBorder="1" applyAlignment="1" applyProtection="1">
      <alignment horizontal="center"/>
      <protection locked="0"/>
    </xf>
    <xf numFmtId="0" fontId="15" fillId="0" borderId="73" xfId="0" applyFont="1" applyBorder="1" applyAlignment="1" applyProtection="1">
      <alignment horizontal="center"/>
      <protection locked="0"/>
    </xf>
    <xf numFmtId="0" fontId="84" fillId="24" borderId="36" xfId="0" applyFont="1" applyFill="1" applyBorder="1" applyAlignment="1" applyProtection="1">
      <alignment horizontal="center" vertical="center"/>
      <protection locked="0"/>
    </xf>
    <xf numFmtId="0" fontId="84" fillId="24" borderId="71" xfId="0" applyFont="1" applyFill="1" applyBorder="1" applyAlignment="1" applyProtection="1">
      <alignment horizontal="center" vertical="center"/>
      <protection locked="0"/>
    </xf>
    <xf numFmtId="0" fontId="84" fillId="24" borderId="72" xfId="0" applyFont="1" applyFill="1" applyBorder="1" applyAlignment="1" applyProtection="1">
      <alignment horizontal="center" vertical="center"/>
      <protection locked="0"/>
    </xf>
    <xf numFmtId="0" fontId="84" fillId="24" borderId="73" xfId="0" applyFont="1" applyFill="1" applyBorder="1" applyAlignment="1" applyProtection="1">
      <alignment horizontal="center" vertical="center"/>
      <protection locked="0"/>
    </xf>
    <xf numFmtId="0" fontId="76" fillId="8" borderId="36" xfId="3" applyFont="1" applyFill="1" applyBorder="1" applyAlignment="1" applyProtection="1">
      <alignment horizontal="center" vertical="center"/>
      <protection locked="0"/>
    </xf>
    <xf numFmtId="0" fontId="76" fillId="8" borderId="70" xfId="3" applyFont="1" applyFill="1" applyBorder="1" applyAlignment="1" applyProtection="1">
      <alignment horizontal="center" vertical="center"/>
      <protection locked="0"/>
    </xf>
    <xf numFmtId="0" fontId="76" fillId="8" borderId="71" xfId="3" applyFont="1" applyFill="1" applyBorder="1" applyAlignment="1" applyProtection="1">
      <alignment horizontal="center" vertical="center"/>
      <protection locked="0"/>
    </xf>
    <xf numFmtId="0" fontId="76" fillId="8" borderId="16" xfId="3" applyFont="1" applyFill="1" applyBorder="1" applyAlignment="1" applyProtection="1">
      <alignment horizontal="center" vertical="center"/>
      <protection locked="0"/>
    </xf>
    <xf numFmtId="0" fontId="76" fillId="8" borderId="0" xfId="3" applyFont="1" applyFill="1" applyBorder="1" applyAlignment="1" applyProtection="1">
      <alignment horizontal="center" vertical="center"/>
      <protection locked="0"/>
    </xf>
    <xf numFmtId="0" fontId="76" fillId="8" borderId="30" xfId="3" applyFont="1" applyFill="1" applyBorder="1" applyAlignment="1" applyProtection="1">
      <alignment horizontal="center" vertical="center"/>
      <protection locked="0"/>
    </xf>
    <xf numFmtId="0" fontId="76" fillId="8" borderId="72" xfId="3" applyFont="1" applyFill="1" applyBorder="1" applyAlignment="1" applyProtection="1">
      <alignment horizontal="center" vertical="center"/>
      <protection locked="0"/>
    </xf>
    <xf numFmtId="0" fontId="76" fillId="8" borderId="60" xfId="3" applyFont="1" applyFill="1" applyBorder="1" applyAlignment="1" applyProtection="1">
      <alignment horizontal="center" vertical="center"/>
      <protection locked="0"/>
    </xf>
    <xf numFmtId="0" fontId="76" fillId="8" borderId="73" xfId="3" applyFont="1" applyFill="1" applyBorder="1" applyAlignment="1" applyProtection="1">
      <alignment horizontal="center" vertical="center"/>
      <protection locked="0"/>
    </xf>
    <xf numFmtId="0" fontId="31" fillId="6" borderId="52" xfId="0" applyFont="1" applyFill="1" applyBorder="1" applyAlignment="1" applyProtection="1">
      <alignment horizontal="center" vertical="center"/>
      <protection locked="0"/>
    </xf>
    <xf numFmtId="0" fontId="31" fillId="6" borderId="101" xfId="0" applyFont="1" applyFill="1" applyBorder="1" applyAlignment="1" applyProtection="1">
      <alignment horizontal="center" vertical="center"/>
      <protection locked="0"/>
    </xf>
    <xf numFmtId="0" fontId="37" fillId="6" borderId="45" xfId="7" applyFont="1" applyFill="1" applyBorder="1" applyAlignment="1" applyProtection="1">
      <alignment horizontal="center" vertical="center"/>
      <protection locked="0"/>
    </xf>
    <xf numFmtId="0" fontId="37" fillId="6" borderId="76" xfId="7" applyFont="1" applyFill="1" applyBorder="1" applyAlignment="1" applyProtection="1">
      <alignment horizontal="center" vertical="center"/>
      <protection locked="0"/>
    </xf>
    <xf numFmtId="0" fontId="18" fillId="0" borderId="66" xfId="0" applyFont="1" applyBorder="1" applyAlignment="1" applyProtection="1">
      <alignment horizontal="center" vertical="center"/>
      <protection locked="0"/>
    </xf>
    <xf numFmtId="22" fontId="18" fillId="0" borderId="34" xfId="0" applyNumberFormat="1" applyFont="1" applyBorder="1" applyAlignment="1" applyProtection="1">
      <alignment horizontal="center" vertical="center"/>
      <protection locked="0"/>
    </xf>
    <xf numFmtId="22" fontId="18" fillId="0" borderId="40" xfId="0" applyNumberFormat="1" applyFont="1" applyBorder="1" applyAlignment="1" applyProtection="1">
      <alignment horizontal="center" vertical="center"/>
      <protection locked="0"/>
    </xf>
    <xf numFmtId="22" fontId="18" fillId="0" borderId="50" xfId="0" applyNumberFormat="1" applyFont="1" applyBorder="1" applyAlignment="1" applyProtection="1">
      <alignment horizontal="center" vertical="center"/>
      <protection locked="0"/>
    </xf>
    <xf numFmtId="0" fontId="47" fillId="18" borderId="34" xfId="3" applyFont="1" applyFill="1" applyBorder="1" applyAlignment="1" applyProtection="1">
      <alignment horizontal="center" vertical="center"/>
      <protection locked="0"/>
    </xf>
    <xf numFmtId="0" fontId="47" fillId="18" borderId="40" xfId="3" applyFont="1" applyFill="1" applyBorder="1" applyAlignment="1" applyProtection="1">
      <alignment horizontal="center" vertical="center"/>
      <protection locked="0"/>
    </xf>
    <xf numFmtId="0" fontId="73" fillId="32" borderId="40" xfId="3" applyFont="1" applyFill="1" applyBorder="1" applyAlignment="1" applyProtection="1">
      <alignment horizontal="center" vertical="center"/>
      <protection locked="0"/>
    </xf>
    <xf numFmtId="0" fontId="73" fillId="32" borderId="50" xfId="3" applyFont="1" applyFill="1" applyBorder="1" applyAlignment="1" applyProtection="1">
      <alignment horizontal="center" vertical="center"/>
      <protection locked="0"/>
    </xf>
    <xf numFmtId="22" fontId="19" fillId="0" borderId="75" xfId="4" applyNumberFormat="1" applyFont="1" applyBorder="1" applyAlignment="1" applyProtection="1">
      <alignment horizontal="center" vertical="center"/>
      <protection locked="0"/>
    </xf>
    <xf numFmtId="0" fontId="19" fillId="0" borderId="52" xfId="4" applyFont="1" applyBorder="1" applyAlignment="1" applyProtection="1">
      <alignment horizontal="center" vertical="center"/>
      <protection locked="0"/>
    </xf>
    <xf numFmtId="0" fontId="19" fillId="0" borderId="70" xfId="4" applyFont="1" applyBorder="1" applyAlignment="1" applyProtection="1">
      <alignment horizontal="center" vertical="center"/>
      <protection locked="0"/>
    </xf>
    <xf numFmtId="0" fontId="19" fillId="0" borderId="71" xfId="4" applyFont="1" applyBorder="1" applyAlignment="1" applyProtection="1">
      <alignment horizontal="center" vertical="center"/>
      <protection locked="0"/>
    </xf>
    <xf numFmtId="0" fontId="85" fillId="20" borderId="36" xfId="0" applyFont="1" applyFill="1" applyBorder="1" applyAlignment="1" applyProtection="1">
      <alignment horizontal="center" vertical="center"/>
      <protection locked="0"/>
    </xf>
    <xf numFmtId="0" fontId="85" fillId="20" borderId="71" xfId="0" applyFont="1" applyFill="1" applyBorder="1" applyAlignment="1" applyProtection="1">
      <alignment horizontal="center" vertical="center"/>
      <protection locked="0"/>
    </xf>
    <xf numFmtId="0" fontId="85" fillId="20" borderId="72" xfId="0" applyFont="1" applyFill="1" applyBorder="1" applyAlignment="1" applyProtection="1">
      <alignment horizontal="center" vertical="center"/>
      <protection locked="0"/>
    </xf>
    <xf numFmtId="0" fontId="85" fillId="20" borderId="73" xfId="0" applyFont="1" applyFill="1" applyBorder="1" applyAlignment="1" applyProtection="1">
      <alignment horizontal="center" vertical="center"/>
      <protection locked="0"/>
    </xf>
    <xf numFmtId="0" fontId="86" fillId="8" borderId="31" xfId="0" applyFont="1" applyFill="1" applyBorder="1" applyAlignment="1" applyProtection="1">
      <alignment horizontal="center" vertical="center"/>
      <protection locked="0"/>
    </xf>
    <xf numFmtId="0" fontId="32" fillId="23" borderId="18" xfId="0" applyFont="1" applyFill="1" applyBorder="1" applyAlignment="1" applyProtection="1">
      <alignment horizontal="left" vertical="center"/>
      <protection locked="0"/>
    </xf>
    <xf numFmtId="0" fontId="32" fillId="23" borderId="31" xfId="0" applyFont="1" applyFill="1" applyBorder="1" applyAlignment="1" applyProtection="1">
      <alignment horizontal="left" vertical="center"/>
      <protection locked="0"/>
    </xf>
    <xf numFmtId="0" fontId="32" fillId="23" borderId="54" xfId="0" applyFont="1" applyFill="1" applyBorder="1" applyAlignment="1" applyProtection="1">
      <alignment horizontal="left" vertical="center"/>
      <protection locked="0"/>
    </xf>
    <xf numFmtId="0" fontId="46" fillId="4" borderId="89" xfId="6" applyFont="1" applyBorder="1" applyAlignment="1" applyProtection="1">
      <alignment horizontal="center" vertical="center"/>
    </xf>
    <xf numFmtId="0" fontId="46" fillId="4" borderId="62" xfId="6" applyFont="1" applyBorder="1" applyAlignment="1" applyProtection="1">
      <alignment horizontal="center" vertical="center"/>
    </xf>
    <xf numFmtId="0" fontId="46" fillId="4" borderId="33" xfId="6" applyFont="1" applyBorder="1" applyAlignment="1" applyProtection="1">
      <alignment horizontal="center" vertical="center"/>
    </xf>
    <xf numFmtId="0" fontId="44" fillId="27" borderId="82" xfId="0" applyFont="1" applyFill="1" applyBorder="1" applyAlignment="1" applyProtection="1">
      <alignment horizontal="center" vertical="center"/>
      <protection locked="0"/>
    </xf>
    <xf numFmtId="0" fontId="44" fillId="27" borderId="83" xfId="0" applyFont="1" applyFill="1" applyBorder="1" applyAlignment="1" applyProtection="1">
      <alignment horizontal="center" vertical="center"/>
      <protection locked="0"/>
    </xf>
    <xf numFmtId="0" fontId="44" fillId="28" borderId="85" xfId="8" applyFont="1" applyFill="1" applyBorder="1" applyAlignment="1" applyProtection="1">
      <alignment horizontal="left" vertical="center"/>
      <protection locked="0"/>
    </xf>
    <xf numFmtId="0" fontId="44" fillId="28" borderId="83" xfId="8" applyFont="1" applyFill="1" applyBorder="1" applyAlignment="1" applyProtection="1">
      <alignment horizontal="left" vertical="center"/>
      <protection locked="0"/>
    </xf>
    <xf numFmtId="0" fontId="44" fillId="17" borderId="81" xfId="0" applyFont="1" applyFill="1" applyBorder="1" applyAlignment="1" applyProtection="1">
      <alignment horizontal="center" vertical="center"/>
      <protection locked="0"/>
    </xf>
    <xf numFmtId="0" fontId="44" fillId="17" borderId="19" xfId="0" applyFont="1" applyFill="1" applyBorder="1" applyAlignment="1" applyProtection="1">
      <alignment horizontal="center" vertical="center"/>
      <protection locked="0"/>
    </xf>
    <xf numFmtId="0" fontId="32" fillId="8" borderId="54" xfId="0" applyFont="1" applyFill="1" applyBorder="1" applyAlignment="1" applyProtection="1">
      <alignment horizontal="left" vertical="center"/>
      <protection locked="0"/>
    </xf>
    <xf numFmtId="0" fontId="44" fillId="11" borderId="18" xfId="0" applyFont="1" applyFill="1" applyBorder="1" applyAlignment="1" applyProtection="1">
      <alignment horizontal="left" vertical="center"/>
      <protection locked="0"/>
    </xf>
    <xf numFmtId="0" fontId="44" fillId="11" borderId="19" xfId="0" applyFont="1" applyFill="1" applyBorder="1" applyAlignment="1" applyProtection="1">
      <alignment horizontal="left" vertical="center"/>
      <protection locked="0"/>
    </xf>
    <xf numFmtId="0" fontId="43" fillId="0" borderId="87" xfId="0" applyFont="1" applyBorder="1" applyAlignment="1" applyProtection="1">
      <alignment horizontal="center" vertical="center"/>
      <protection locked="0"/>
    </xf>
    <xf numFmtId="0" fontId="43" fillId="0" borderId="88" xfId="0" applyFont="1" applyBorder="1" applyAlignment="1" applyProtection="1">
      <alignment horizontal="center" vertical="center"/>
      <protection locked="0"/>
    </xf>
    <xf numFmtId="0" fontId="44" fillId="26" borderId="18" xfId="6" applyFont="1" applyFill="1" applyBorder="1" applyAlignment="1" applyProtection="1">
      <alignment horizontal="left" vertical="center"/>
      <protection locked="0"/>
    </xf>
    <xf numFmtId="0" fontId="44" fillId="26" borderId="19" xfId="6" applyFont="1" applyFill="1" applyBorder="1" applyAlignment="1" applyProtection="1">
      <alignment horizontal="left" vertical="center"/>
      <protection locked="0"/>
    </xf>
    <xf numFmtId="0" fontId="44" fillId="25" borderId="81" xfId="0" applyFont="1" applyFill="1" applyBorder="1" applyAlignment="1" applyProtection="1">
      <alignment horizontal="center" vertical="center"/>
      <protection locked="0"/>
    </xf>
    <xf numFmtId="0" fontId="44" fillId="25" borderId="19" xfId="0" applyFont="1" applyFill="1" applyBorder="1" applyAlignment="1" applyProtection="1">
      <alignment horizontal="center" vertical="center"/>
      <protection locked="0"/>
    </xf>
    <xf numFmtId="0" fontId="32" fillId="0" borderId="18" xfId="0" applyFont="1" applyBorder="1" applyAlignment="1" applyProtection="1">
      <alignment horizontal="left" vertical="center"/>
      <protection locked="0"/>
    </xf>
    <xf numFmtId="0" fontId="32" fillId="0" borderId="31" xfId="0" applyFont="1" applyBorder="1" applyAlignment="1" applyProtection="1">
      <alignment horizontal="left" vertical="center"/>
      <protection locked="0"/>
    </xf>
    <xf numFmtId="0" fontId="32" fillId="0" borderId="19" xfId="0" applyFont="1" applyBorder="1" applyAlignment="1" applyProtection="1">
      <alignment horizontal="left" vertical="center"/>
      <protection locked="0"/>
    </xf>
    <xf numFmtId="0" fontId="32" fillId="0" borderId="18" xfId="0" applyFont="1" applyBorder="1" applyAlignment="1" applyProtection="1">
      <alignment horizontal="left"/>
      <protection locked="0"/>
    </xf>
    <xf numFmtId="0" fontId="32" fillId="0" borderId="31" xfId="0" applyFont="1" applyBorder="1" applyAlignment="1" applyProtection="1">
      <alignment horizontal="left"/>
      <protection locked="0"/>
    </xf>
    <xf numFmtId="0" fontId="32" fillId="0" borderId="54" xfId="0" applyFont="1" applyBorder="1" applyAlignment="1" applyProtection="1">
      <alignment horizontal="left"/>
      <protection locked="0"/>
    </xf>
    <xf numFmtId="0" fontId="31" fillId="6" borderId="18" xfId="0" applyFont="1" applyFill="1" applyBorder="1" applyAlignment="1" applyProtection="1">
      <alignment horizontal="center" vertical="center"/>
      <protection locked="0"/>
    </xf>
    <xf numFmtId="0" fontId="31" fillId="6" borderId="31" xfId="0" applyFont="1" applyFill="1" applyBorder="1" applyAlignment="1" applyProtection="1">
      <alignment horizontal="center" vertical="center"/>
      <protection locked="0"/>
    </xf>
    <xf numFmtId="0" fontId="31" fillId="6" borderId="54" xfId="0" applyFont="1" applyFill="1" applyBorder="1" applyAlignment="1" applyProtection="1">
      <alignment horizontal="center" vertical="center"/>
      <protection locked="0"/>
    </xf>
    <xf numFmtId="0" fontId="36" fillId="8" borderId="18" xfId="0" applyFont="1" applyFill="1" applyBorder="1" applyAlignment="1" applyProtection="1">
      <alignment horizontal="left" vertical="center"/>
      <protection locked="0"/>
    </xf>
    <xf numFmtId="0" fontId="36" fillId="8" borderId="19" xfId="0" applyFont="1" applyFill="1" applyBorder="1" applyAlignment="1" applyProtection="1">
      <alignment horizontal="left" vertical="center"/>
      <protection locked="0"/>
    </xf>
    <xf numFmtId="0" fontId="49" fillId="8" borderId="18" xfId="0" applyFont="1" applyFill="1" applyBorder="1" applyAlignment="1" applyProtection="1">
      <alignment horizontal="left" vertical="center"/>
      <protection locked="0"/>
    </xf>
    <xf numFmtId="0" fontId="49" fillId="8" borderId="31" xfId="0" applyFont="1" applyFill="1" applyBorder="1" applyAlignment="1" applyProtection="1">
      <alignment horizontal="left" vertical="center"/>
      <protection locked="0"/>
    </xf>
    <xf numFmtId="0" fontId="49" fillId="8" borderId="54" xfId="0" applyFont="1" applyFill="1" applyBorder="1" applyAlignment="1" applyProtection="1">
      <alignment horizontal="left" vertical="center"/>
      <protection locked="0"/>
    </xf>
    <xf numFmtId="0" fontId="35" fillId="0" borderId="18" xfId="0" applyFont="1" applyBorder="1" applyAlignment="1" applyProtection="1">
      <alignment horizontal="left"/>
      <protection locked="0"/>
    </xf>
    <xf numFmtId="0" fontId="35" fillId="0" borderId="31" xfId="0" applyFont="1" applyBorder="1" applyAlignment="1" applyProtection="1">
      <alignment horizontal="left"/>
      <protection locked="0"/>
    </xf>
    <xf numFmtId="0" fontId="35" fillId="0" borderId="54" xfId="0" applyFont="1" applyBorder="1" applyAlignment="1" applyProtection="1">
      <alignment horizontal="left"/>
      <protection locked="0"/>
    </xf>
    <xf numFmtId="0" fontId="31" fillId="6" borderId="18" xfId="0" applyFont="1" applyFill="1" applyBorder="1" applyAlignment="1" applyProtection="1">
      <alignment horizontal="center"/>
      <protection locked="0"/>
    </xf>
    <xf numFmtId="0" fontId="31" fillId="6" borderId="31" xfId="0" applyFont="1" applyFill="1" applyBorder="1" applyAlignment="1" applyProtection="1">
      <alignment horizontal="center"/>
      <protection locked="0"/>
    </xf>
    <xf numFmtId="0" fontId="31" fillId="6" borderId="54" xfId="0" applyFont="1" applyFill="1" applyBorder="1" applyAlignment="1" applyProtection="1">
      <alignment horizontal="center"/>
      <protection locked="0"/>
    </xf>
    <xf numFmtId="0" fontId="11" fillId="0" borderId="31" xfId="0" applyFont="1" applyBorder="1" applyAlignment="1" applyProtection="1">
      <alignment horizontal="left"/>
      <protection locked="0"/>
    </xf>
    <xf numFmtId="0" fontId="11" fillId="0" borderId="19" xfId="0" applyFont="1" applyBorder="1" applyAlignment="1" applyProtection="1">
      <alignment horizontal="left"/>
      <protection locked="0"/>
    </xf>
    <xf numFmtId="0" fontId="32" fillId="0" borderId="79" xfId="0" applyFont="1" applyBorder="1" applyAlignment="1" applyProtection="1">
      <alignment horizontal="left" vertical="center"/>
      <protection locked="0"/>
    </xf>
    <xf numFmtId="0" fontId="32" fillId="0" borderId="100" xfId="0" applyFont="1" applyBorder="1" applyAlignment="1" applyProtection="1">
      <alignment horizontal="left" vertical="center"/>
      <protection locked="0"/>
    </xf>
    <xf numFmtId="0" fontId="32" fillId="0" borderId="46" xfId="0" applyFont="1" applyBorder="1" applyAlignment="1" applyProtection="1">
      <alignment horizontal="left" vertical="center"/>
      <protection locked="0"/>
    </xf>
    <xf numFmtId="0" fontId="32" fillId="0" borderId="45" xfId="0" applyFont="1" applyBorder="1" applyAlignment="1" applyProtection="1">
      <alignment horizontal="left" vertical="center"/>
      <protection locked="0"/>
    </xf>
    <xf numFmtId="0" fontId="32" fillId="0" borderId="14" xfId="0" applyFont="1" applyBorder="1" applyAlignment="1" applyProtection="1">
      <alignment horizontal="left" vertical="center"/>
      <protection locked="0"/>
    </xf>
    <xf numFmtId="0" fontId="32" fillId="0" borderId="34" xfId="0" applyFont="1" applyBorder="1" applyAlignment="1" applyProtection="1">
      <alignment horizontal="center"/>
      <protection locked="0"/>
    </xf>
    <xf numFmtId="0" fontId="32" fillId="0" borderId="40" xfId="0" applyFont="1" applyBorder="1" applyAlignment="1" applyProtection="1">
      <alignment horizontal="center"/>
      <protection locked="0"/>
    </xf>
    <xf numFmtId="0" fontId="32" fillId="0" borderId="41" xfId="0" applyFont="1" applyBorder="1" applyAlignment="1" applyProtection="1">
      <alignment horizontal="center"/>
      <protection locked="0"/>
    </xf>
    <xf numFmtId="0" fontId="49" fillId="0" borderId="41" xfId="0" applyFont="1" applyBorder="1" applyAlignment="1" applyProtection="1">
      <alignment horizontal="center" vertical="center"/>
      <protection locked="0"/>
    </xf>
    <xf numFmtId="0" fontId="49" fillId="0" borderId="42" xfId="0" applyFont="1" applyBorder="1" applyAlignment="1" applyProtection="1">
      <alignment horizontal="center" vertical="center"/>
      <protection locked="0"/>
    </xf>
    <xf numFmtId="0" fontId="83" fillId="0" borderId="43" xfId="0" applyFont="1" applyBorder="1" applyAlignment="1">
      <alignment horizontal="center" vertical="center"/>
    </xf>
    <xf numFmtId="0" fontId="83" fillId="0" borderId="40" xfId="0" applyFont="1" applyBorder="1" applyAlignment="1">
      <alignment horizontal="center" vertical="center"/>
    </xf>
    <xf numFmtId="0" fontId="83" fillId="0" borderId="50" xfId="0" applyFont="1" applyBorder="1" applyAlignment="1">
      <alignment horizontal="center" vertical="center"/>
    </xf>
    <xf numFmtId="0" fontId="81" fillId="12" borderId="34" xfId="0" applyFont="1" applyFill="1" applyBorder="1" applyAlignment="1" applyProtection="1">
      <alignment horizontal="center" wrapText="1"/>
      <protection locked="0"/>
    </xf>
    <xf numFmtId="0" fontId="81" fillId="12" borderId="40" xfId="0" applyFont="1" applyFill="1" applyBorder="1" applyAlignment="1" applyProtection="1">
      <alignment horizontal="center" wrapText="1"/>
      <protection locked="0"/>
    </xf>
    <xf numFmtId="0" fontId="80" fillId="13" borderId="40" xfId="0" applyFont="1" applyFill="1" applyBorder="1" applyAlignment="1" applyProtection="1">
      <alignment horizontal="center" vertical="center" wrapText="1"/>
      <protection locked="0"/>
    </xf>
    <xf numFmtId="0" fontId="79" fillId="19" borderId="40" xfId="0" applyFont="1" applyFill="1" applyBorder="1" applyAlignment="1" applyProtection="1">
      <alignment horizontal="center" vertical="center"/>
      <protection locked="0"/>
    </xf>
    <xf numFmtId="0" fontId="79" fillId="19" borderId="50" xfId="0" applyFont="1" applyFill="1" applyBorder="1" applyAlignment="1" applyProtection="1">
      <alignment horizontal="center" vertical="center"/>
      <protection locked="0"/>
    </xf>
    <xf numFmtId="0" fontId="36" fillId="0" borderId="44" xfId="0" applyFont="1" applyBorder="1" applyAlignment="1" applyProtection="1">
      <alignment horizontal="center" vertical="center"/>
      <protection locked="0"/>
    </xf>
    <xf numFmtId="0" fontId="36" fillId="0" borderId="45" xfId="0" applyFont="1" applyBorder="1" applyAlignment="1" applyProtection="1">
      <alignment horizontal="center" vertical="center"/>
      <protection locked="0"/>
    </xf>
    <xf numFmtId="0" fontId="88" fillId="14" borderId="46" xfId="0" applyFont="1" applyFill="1" applyBorder="1" applyAlignment="1" applyProtection="1">
      <alignment horizontal="center" vertical="center"/>
      <protection locked="0"/>
    </xf>
    <xf numFmtId="0" fontId="88" fillId="14" borderId="45" xfId="0" applyFont="1" applyFill="1" applyBorder="1" applyAlignment="1" applyProtection="1">
      <alignment horizontal="center" vertical="center"/>
      <protection locked="0"/>
    </xf>
    <xf numFmtId="0" fontId="51" fillId="0" borderId="47" xfId="0" applyFont="1" applyBorder="1" applyAlignment="1" applyProtection="1">
      <alignment horizontal="center" vertical="center"/>
      <protection locked="0"/>
    </xf>
    <xf numFmtId="0" fontId="51" fillId="0" borderId="48" xfId="0" applyFont="1" applyBorder="1" applyAlignment="1" applyProtection="1">
      <alignment horizontal="center" vertical="center"/>
      <protection locked="0"/>
    </xf>
    <xf numFmtId="0" fontId="49" fillId="0" borderId="46" xfId="0" applyFont="1" applyBorder="1" applyAlignment="1" applyProtection="1">
      <alignment horizontal="center"/>
      <protection locked="0"/>
    </xf>
    <xf numFmtId="0" fontId="49" fillId="0" borderId="45" xfId="0" applyFont="1" applyBorder="1" applyAlignment="1" applyProtection="1">
      <alignment horizontal="center"/>
      <protection locked="0"/>
    </xf>
    <xf numFmtId="0" fontId="49" fillId="0" borderId="14" xfId="0" applyFont="1" applyBorder="1" applyAlignment="1" applyProtection="1">
      <alignment horizontal="center"/>
      <protection locked="0"/>
    </xf>
    <xf numFmtId="0" fontId="36" fillId="0" borderId="46" xfId="0" applyFont="1" applyBorder="1" applyAlignment="1" applyProtection="1">
      <alignment horizontal="left" vertical="center"/>
      <protection locked="0"/>
    </xf>
    <xf numFmtId="0" fontId="36" fillId="0" borderId="14" xfId="0" applyFont="1" applyBorder="1" applyAlignment="1" applyProtection="1">
      <alignment horizontal="left" vertical="center"/>
      <protection locked="0"/>
    </xf>
    <xf numFmtId="0" fontId="50" fillId="8" borderId="51" xfId="0" applyFont="1" applyFill="1" applyBorder="1" applyAlignment="1" applyProtection="1">
      <alignment horizontal="left" vertical="center"/>
      <protection locked="0"/>
    </xf>
    <xf numFmtId="0" fontId="50" fillId="8" borderId="52" xfId="0" applyFont="1" applyFill="1" applyBorder="1" applyAlignment="1" applyProtection="1">
      <alignment horizontal="left" vertical="center"/>
      <protection locked="0"/>
    </xf>
    <xf numFmtId="0" fontId="50" fillId="8" borderId="53" xfId="0" applyFont="1" applyFill="1" applyBorder="1" applyAlignment="1" applyProtection="1">
      <alignment horizontal="left" vertical="center"/>
      <protection locked="0"/>
    </xf>
    <xf numFmtId="0" fontId="32" fillId="0" borderId="54" xfId="0" applyFont="1" applyBorder="1" applyAlignment="1" applyProtection="1">
      <alignment horizontal="left" vertical="center"/>
      <protection locked="0"/>
    </xf>
    <xf numFmtId="0" fontId="31" fillId="6" borderId="15" xfId="0" applyFont="1" applyFill="1" applyBorder="1" applyAlignment="1" applyProtection="1">
      <alignment horizontal="center"/>
      <protection locked="0"/>
    </xf>
    <xf numFmtId="0" fontId="31" fillId="6" borderId="55" xfId="0" applyFont="1" applyFill="1" applyBorder="1" applyAlignment="1" applyProtection="1">
      <alignment horizontal="center"/>
      <protection locked="0"/>
    </xf>
    <xf numFmtId="0" fontId="49" fillId="8" borderId="19" xfId="0" applyFont="1" applyFill="1" applyBorder="1" applyAlignment="1" applyProtection="1">
      <alignment horizontal="left" vertical="center"/>
      <protection locked="0"/>
    </xf>
    <xf numFmtId="0" fontId="42" fillId="16" borderId="18" xfId="0" applyFont="1" applyFill="1" applyBorder="1" applyAlignment="1" applyProtection="1">
      <alignment horizontal="center"/>
      <protection locked="0"/>
    </xf>
    <xf numFmtId="0" fontId="42" fillId="16" borderId="31" xfId="0" applyFont="1" applyFill="1" applyBorder="1" applyAlignment="1" applyProtection="1">
      <alignment horizontal="center"/>
      <protection locked="0"/>
    </xf>
    <xf numFmtId="0" fontId="42" fillId="16" borderId="19" xfId="0" applyFont="1" applyFill="1" applyBorder="1" applyAlignment="1" applyProtection="1">
      <alignment horizontal="center"/>
      <protection locked="0"/>
    </xf>
    <xf numFmtId="0" fontId="35" fillId="0" borderId="46" xfId="0" applyFont="1" applyBorder="1" applyAlignment="1" applyProtection="1">
      <alignment horizontal="left" vertical="center"/>
      <protection locked="0"/>
    </xf>
    <xf numFmtId="0" fontId="35" fillId="0" borderId="45" xfId="0" applyFont="1" applyBorder="1" applyAlignment="1" applyProtection="1">
      <alignment horizontal="left" vertical="center"/>
      <protection locked="0"/>
    </xf>
    <xf numFmtId="0" fontId="35" fillId="0" borderId="14" xfId="0" applyFont="1" applyBorder="1" applyAlignment="1" applyProtection="1">
      <alignment horizontal="left" vertical="center"/>
      <protection locked="0"/>
    </xf>
    <xf numFmtId="0" fontId="32" fillId="0" borderId="18" xfId="0" applyFont="1" applyBorder="1" applyAlignment="1" applyProtection="1">
      <alignment horizontal="left" vertical="center" wrapText="1"/>
      <protection locked="0"/>
    </xf>
    <xf numFmtId="0" fontId="32" fillId="0" borderId="31" xfId="0" applyFont="1" applyBorder="1" applyAlignment="1" applyProtection="1">
      <alignment horizontal="left" vertical="center" wrapText="1"/>
      <protection locked="0"/>
    </xf>
    <xf numFmtId="0" fontId="32" fillId="0" borderId="19" xfId="0" applyFont="1" applyBorder="1" applyAlignment="1" applyProtection="1">
      <alignment horizontal="left" vertical="center" wrapText="1"/>
      <protection locked="0"/>
    </xf>
    <xf numFmtId="0" fontId="55" fillId="0" borderId="63" xfId="0" applyFont="1" applyBorder="1" applyAlignment="1">
      <alignment horizontal="center"/>
    </xf>
    <xf numFmtId="0" fontId="55" fillId="0" borderId="62" xfId="0" applyFont="1" applyBorder="1" applyAlignment="1">
      <alignment horizontal="center"/>
    </xf>
    <xf numFmtId="0" fontId="55" fillId="0" borderId="33" xfId="0" applyFont="1" applyBorder="1" applyAlignment="1">
      <alignment horizontal="center"/>
    </xf>
    <xf numFmtId="0" fontId="35" fillId="0" borderId="27" xfId="0" applyFont="1" applyBorder="1" applyAlignment="1" applyProtection="1">
      <alignment horizontal="left"/>
      <protection locked="0"/>
    </xf>
    <xf numFmtId="0" fontId="35" fillId="0" borderId="39" xfId="0" applyFont="1" applyBorder="1" applyAlignment="1" applyProtection="1">
      <alignment horizontal="left"/>
      <protection locked="0"/>
    </xf>
    <xf numFmtId="0" fontId="52" fillId="6" borderId="23" xfId="0" applyFont="1" applyFill="1" applyBorder="1" applyAlignment="1" applyProtection="1">
      <alignment horizontal="center" vertical="center"/>
      <protection locked="0"/>
    </xf>
    <xf numFmtId="0" fontId="52" fillId="6" borderId="56" xfId="0" applyFont="1" applyFill="1" applyBorder="1" applyAlignment="1" applyProtection="1">
      <alignment horizontal="center" vertical="center"/>
      <protection locked="0"/>
    </xf>
    <xf numFmtId="0" fontId="52" fillId="6" borderId="57" xfId="0" applyFont="1" applyFill="1" applyBorder="1" applyAlignment="1" applyProtection="1">
      <alignment horizontal="center" vertical="center"/>
      <protection locked="0"/>
    </xf>
    <xf numFmtId="0" fontId="52" fillId="6" borderId="46" xfId="0" applyFont="1" applyFill="1" applyBorder="1" applyAlignment="1" applyProtection="1">
      <alignment horizontal="center" vertical="center"/>
      <protection locked="0"/>
    </xf>
    <xf numFmtId="0" fontId="52" fillId="6" borderId="45" xfId="0" applyFont="1" applyFill="1" applyBorder="1" applyAlignment="1" applyProtection="1">
      <alignment horizontal="center" vertical="center"/>
      <protection locked="0"/>
    </xf>
    <xf numFmtId="0" fontId="52" fillId="6" borderId="58" xfId="0" applyFont="1" applyFill="1" applyBorder="1" applyAlignment="1" applyProtection="1">
      <alignment horizontal="center" vertical="center"/>
      <protection locked="0"/>
    </xf>
    <xf numFmtId="0" fontId="44" fillId="14" borderId="21" xfId="0" applyFont="1" applyFill="1" applyBorder="1" applyAlignment="1">
      <alignment horizontal="left" vertical="center"/>
    </xf>
    <xf numFmtId="0" fontId="44" fillId="14" borderId="64" xfId="0" applyFont="1" applyFill="1" applyBorder="1" applyAlignment="1">
      <alignment horizontal="left" vertical="center"/>
    </xf>
    <xf numFmtId="0" fontId="32" fillId="0" borderId="64" xfId="0" applyFont="1" applyBorder="1" applyAlignment="1">
      <alignment horizontal="center"/>
    </xf>
    <xf numFmtId="0" fontId="32" fillId="0" borderId="65" xfId="0" applyFont="1" applyBorder="1" applyAlignment="1">
      <alignment horizontal="center"/>
    </xf>
    <xf numFmtId="0" fontId="78" fillId="2" borderId="18" xfId="0" applyFont="1" applyFill="1" applyBorder="1" applyAlignment="1" applyProtection="1">
      <alignment horizontal="center"/>
      <protection locked="0"/>
    </xf>
    <xf numFmtId="0" fontId="78" fillId="2" borderId="31" xfId="0" applyFont="1" applyFill="1" applyBorder="1" applyAlignment="1" applyProtection="1">
      <alignment horizontal="center"/>
      <protection locked="0"/>
    </xf>
    <xf numFmtId="0" fontId="78" fillId="2" borderId="19" xfId="0" applyFont="1" applyFill="1" applyBorder="1" applyAlignment="1" applyProtection="1">
      <alignment horizontal="center"/>
      <protection locked="0"/>
    </xf>
    <xf numFmtId="0" fontId="44" fillId="17" borderId="22" xfId="0" applyFont="1" applyFill="1" applyBorder="1" applyAlignment="1">
      <alignment horizontal="left" vertical="center"/>
    </xf>
    <xf numFmtId="0" fontId="44" fillId="17" borderId="66" xfId="0" applyFont="1" applyFill="1" applyBorder="1" applyAlignment="1">
      <alignment horizontal="left" vertical="center"/>
    </xf>
    <xf numFmtId="0" fontId="32" fillId="0" borderId="66" xfId="0" applyFont="1" applyBorder="1" applyAlignment="1">
      <alignment horizontal="center"/>
    </xf>
    <xf numFmtId="0" fontId="32" fillId="0" borderId="67" xfId="0" applyFont="1" applyBorder="1" applyAlignment="1">
      <alignment horizontal="center"/>
    </xf>
    <xf numFmtId="0" fontId="44" fillId="11" borderId="24" xfId="0" applyFont="1" applyFill="1" applyBorder="1" applyAlignment="1">
      <alignment horizontal="left" vertical="center"/>
    </xf>
    <xf numFmtId="0" fontId="44" fillId="11" borderId="68" xfId="0" applyFont="1" applyFill="1" applyBorder="1" applyAlignment="1">
      <alignment horizontal="left" vertical="center"/>
    </xf>
    <xf numFmtId="0" fontId="32" fillId="0" borderId="68" xfId="0" applyFont="1" applyBorder="1" applyAlignment="1">
      <alignment horizontal="center"/>
    </xf>
    <xf numFmtId="0" fontId="32" fillId="0" borderId="69" xfId="0" applyFont="1" applyBorder="1" applyAlignment="1">
      <alignment horizontal="center"/>
    </xf>
    <xf numFmtId="0" fontId="32" fillId="0" borderId="23" xfId="0" applyFont="1" applyBorder="1" applyAlignment="1" applyProtection="1">
      <alignment horizontal="left" vertical="center"/>
      <protection locked="0"/>
    </xf>
    <xf numFmtId="0" fontId="32" fillId="0" borderId="56" xfId="0" applyFont="1" applyBorder="1" applyAlignment="1" applyProtection="1">
      <alignment horizontal="left" vertical="center"/>
      <protection locked="0"/>
    </xf>
    <xf numFmtId="0" fontId="32" fillId="0" borderId="38" xfId="0" applyFont="1" applyBorder="1" applyAlignment="1" applyProtection="1">
      <alignment horizontal="left" vertical="center"/>
      <protection locked="0"/>
    </xf>
    <xf numFmtId="0" fontId="78" fillId="16" borderId="18" xfId="0" applyFont="1" applyFill="1" applyBorder="1" applyAlignment="1" applyProtection="1">
      <alignment horizontal="center" vertical="center"/>
      <protection locked="0"/>
    </xf>
    <xf numFmtId="0" fontId="78" fillId="16" borderId="31" xfId="0" applyFont="1" applyFill="1" applyBorder="1" applyAlignment="1" applyProtection="1">
      <alignment horizontal="center" vertical="center"/>
      <protection locked="0"/>
    </xf>
    <xf numFmtId="0" fontId="78" fillId="16" borderId="19" xfId="0" applyFont="1" applyFill="1" applyBorder="1" applyAlignment="1" applyProtection="1">
      <alignment horizontal="center" vertical="center"/>
      <protection locked="0"/>
    </xf>
    <xf numFmtId="0" fontId="78" fillId="16" borderId="23" xfId="0" applyFont="1" applyFill="1" applyBorder="1" applyAlignment="1" applyProtection="1">
      <alignment horizontal="center" wrapText="1"/>
      <protection locked="0"/>
    </xf>
    <xf numFmtId="0" fontId="78" fillId="16" borderId="56" xfId="0" applyFont="1" applyFill="1" applyBorder="1" applyAlignment="1" applyProtection="1">
      <alignment horizontal="center" wrapText="1"/>
      <protection locked="0"/>
    </xf>
    <xf numFmtId="0" fontId="78" fillId="16" borderId="38" xfId="0" applyFont="1" applyFill="1" applyBorder="1" applyAlignment="1" applyProtection="1">
      <alignment horizontal="center" wrapText="1"/>
      <protection locked="0"/>
    </xf>
    <xf numFmtId="0" fontId="78" fillId="16" borderId="46" xfId="0" applyFont="1" applyFill="1" applyBorder="1" applyAlignment="1" applyProtection="1">
      <alignment horizontal="center" wrapText="1"/>
      <protection locked="0"/>
    </xf>
    <xf numFmtId="0" fontId="78" fillId="16" borderId="45" xfId="0" applyFont="1" applyFill="1" applyBorder="1" applyAlignment="1" applyProtection="1">
      <alignment horizontal="center" wrapText="1"/>
      <protection locked="0"/>
    </xf>
    <xf numFmtId="0" fontId="78" fillId="16" borderId="14" xfId="0" applyFont="1" applyFill="1" applyBorder="1" applyAlignment="1" applyProtection="1">
      <alignment horizontal="center" wrapText="1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0" fontId="56" fillId="2" borderId="2" xfId="0" applyFont="1" applyFill="1" applyBorder="1" applyAlignment="1" applyProtection="1">
      <alignment horizontal="center" vertical="center"/>
      <protection locked="0"/>
    </xf>
    <xf numFmtId="0" fontId="57" fillId="3" borderId="3" xfId="9" applyFont="1" applyBorder="1" applyAlignment="1" applyProtection="1">
      <alignment horizontal="center"/>
      <protection locked="0"/>
    </xf>
    <xf numFmtId="0" fontId="57" fillId="3" borderId="4" xfId="9" applyFont="1" applyBorder="1" applyAlignment="1" applyProtection="1">
      <alignment horizontal="center"/>
      <protection locked="0"/>
    </xf>
    <xf numFmtId="0" fontId="61" fillId="0" borderId="18" xfId="0" applyFont="1" applyBorder="1" applyAlignment="1" applyProtection="1">
      <alignment horizontal="center" vertical="center"/>
      <protection locked="0"/>
    </xf>
    <xf numFmtId="0" fontId="61" fillId="0" borderId="19" xfId="0" applyFont="1" applyBorder="1" applyAlignment="1" applyProtection="1">
      <alignment horizontal="center" vertical="center"/>
      <protection locked="0"/>
    </xf>
    <xf numFmtId="0" fontId="75" fillId="6" borderId="18" xfId="0" applyFont="1" applyFill="1" applyBorder="1" applyAlignment="1" applyProtection="1">
      <alignment vertical="center"/>
      <protection locked="0"/>
    </xf>
    <xf numFmtId="0" fontId="75" fillId="6" borderId="31" xfId="0" applyFont="1" applyFill="1" applyBorder="1" applyAlignment="1" applyProtection="1">
      <alignment vertical="center"/>
      <protection locked="0"/>
    </xf>
    <xf numFmtId="0" fontId="75" fillId="6" borderId="19" xfId="0" applyFont="1" applyFill="1" applyBorder="1" applyAlignment="1" applyProtection="1">
      <alignment vertical="center"/>
      <protection locked="0"/>
    </xf>
    <xf numFmtId="0" fontId="58" fillId="4" borderId="5" xfId="5" applyFont="1" applyBorder="1" applyAlignment="1" applyProtection="1">
      <alignment horizontal="center" vertical="center"/>
      <protection locked="0"/>
    </xf>
    <xf numFmtId="0" fontId="58" fillId="4" borderId="12" xfId="5" applyFont="1" applyBorder="1" applyAlignment="1" applyProtection="1">
      <alignment horizontal="center" vertical="center"/>
      <protection locked="0"/>
    </xf>
    <xf numFmtId="0" fontId="30" fillId="5" borderId="6" xfId="1" applyFont="1" applyFill="1" applyBorder="1" applyAlignment="1" applyProtection="1">
      <alignment horizontal="center" vertical="center"/>
      <protection locked="0"/>
    </xf>
    <xf numFmtId="0" fontId="30" fillId="5" borderId="7" xfId="1" applyFont="1" applyFill="1" applyBorder="1" applyAlignment="1" applyProtection="1">
      <alignment horizontal="center" vertical="center"/>
      <protection locked="0"/>
    </xf>
    <xf numFmtId="0" fontId="30" fillId="5" borderId="13" xfId="1" applyFont="1" applyFill="1" applyBorder="1" applyAlignment="1" applyProtection="1">
      <alignment horizontal="center" vertical="center"/>
      <protection locked="0"/>
    </xf>
    <xf numFmtId="0" fontId="30" fillId="5" borderId="14" xfId="1" applyFont="1" applyFill="1" applyBorder="1" applyAlignment="1" applyProtection="1">
      <alignment horizontal="center" vertical="center"/>
      <protection locked="0"/>
    </xf>
    <xf numFmtId="0" fontId="59" fillId="6" borderId="9" xfId="0" applyFont="1" applyFill="1" applyBorder="1" applyAlignment="1" applyProtection="1">
      <alignment horizontal="center" vertical="center"/>
      <protection locked="0"/>
    </xf>
    <xf numFmtId="0" fontId="59" fillId="6" borderId="28" xfId="0" applyFont="1" applyFill="1" applyBorder="1" applyAlignment="1" applyProtection="1">
      <alignment horizontal="center" vertical="center"/>
      <protection locked="0"/>
    </xf>
    <xf numFmtId="0" fontId="59" fillId="6" borderId="29" xfId="0" applyFont="1" applyFill="1" applyBorder="1" applyAlignment="1" applyProtection="1">
      <alignment horizontal="center" vertical="center"/>
      <protection locked="0"/>
    </xf>
    <xf numFmtId="0" fontId="60" fillId="0" borderId="32" xfId="7" applyFont="1" applyBorder="1" applyAlignment="1" applyProtection="1">
      <alignment vertical="center"/>
    </xf>
    <xf numFmtId="0" fontId="60" fillId="0" borderId="33" xfId="7" applyFont="1" applyBorder="1" applyAlignment="1" applyProtection="1">
      <alignment vertical="center"/>
    </xf>
    <xf numFmtId="0" fontId="60" fillId="0" borderId="34" xfId="7" applyFont="1" applyBorder="1" applyAlignment="1" applyProtection="1">
      <alignment vertical="center"/>
    </xf>
    <xf numFmtId="0" fontId="60" fillId="0" borderId="35" xfId="7" applyFont="1" applyBorder="1" applyAlignment="1" applyProtection="1">
      <alignment vertical="center"/>
    </xf>
    <xf numFmtId="0" fontId="61" fillId="0" borderId="18" xfId="0" applyFont="1" applyBorder="1" applyAlignment="1" applyProtection="1">
      <alignment vertical="center"/>
      <protection locked="0"/>
    </xf>
    <xf numFmtId="0" fontId="61" fillId="0" borderId="19" xfId="0" applyFont="1" applyBorder="1" applyAlignment="1" applyProtection="1">
      <alignment vertical="center"/>
      <protection locked="0"/>
    </xf>
    <xf numFmtId="0" fontId="60" fillId="0" borderId="36" xfId="7" applyFont="1" applyBorder="1" applyAlignment="1" applyProtection="1">
      <alignment vertical="center"/>
    </xf>
    <xf numFmtId="0" fontId="60" fillId="0" borderId="37" xfId="7" applyFont="1" applyBorder="1" applyAlignment="1" applyProtection="1">
      <alignment vertical="center"/>
    </xf>
    <xf numFmtId="0" fontId="34" fillId="0" borderId="15" xfId="0" applyFont="1" applyBorder="1" applyAlignment="1" applyProtection="1">
      <alignment horizontal="center" vertical="center"/>
      <protection locked="0"/>
    </xf>
    <xf numFmtId="0" fontId="82" fillId="0" borderId="15" xfId="0" applyFont="1" applyBorder="1" applyAlignment="1">
      <alignment vertical="center"/>
    </xf>
    <xf numFmtId="0" fontId="48" fillId="31" borderId="26" xfId="0" applyFont="1" applyFill="1" applyBorder="1" applyAlignment="1" applyProtection="1">
      <alignment horizontal="center" vertical="center" wrapText="1"/>
      <protection locked="0"/>
    </xf>
    <xf numFmtId="0" fontId="48" fillId="31" borderId="27" xfId="0" applyFont="1" applyFill="1" applyBorder="1" applyAlignment="1" applyProtection="1">
      <alignment horizontal="center" vertical="center" wrapText="1"/>
      <protection locked="0"/>
    </xf>
    <xf numFmtId="0" fontId="48" fillId="31" borderId="39" xfId="0" applyFont="1" applyFill="1" applyBorder="1" applyAlignment="1" applyProtection="1">
      <alignment horizontal="center" vertical="center" wrapText="1"/>
      <protection locked="0"/>
    </xf>
    <xf numFmtId="0" fontId="61" fillId="8" borderId="18" xfId="0" applyFont="1" applyFill="1" applyBorder="1" applyAlignment="1" applyProtection="1">
      <alignment horizontal="center" vertical="center"/>
      <protection locked="0"/>
    </xf>
    <xf numFmtId="0" fontId="61" fillId="8" borderId="19" xfId="0" applyFont="1" applyFill="1" applyBorder="1" applyAlignment="1" applyProtection="1">
      <alignment horizontal="center" vertical="center"/>
      <protection locked="0"/>
    </xf>
    <xf numFmtId="0" fontId="47" fillId="18" borderId="70" xfId="3" applyFont="1" applyFill="1" applyBorder="1" applyAlignment="1" applyProtection="1">
      <alignment horizontal="center" vertical="center"/>
      <protection locked="0"/>
    </xf>
    <xf numFmtId="0" fontId="47" fillId="18" borderId="71" xfId="3" applyFont="1" applyFill="1" applyBorder="1" applyAlignment="1" applyProtection="1">
      <alignment horizontal="center" vertical="center"/>
      <protection locked="0"/>
    </xf>
    <xf numFmtId="0" fontId="73" fillId="32" borderId="36" xfId="3" applyFont="1" applyFill="1" applyBorder="1" applyAlignment="1" applyProtection="1">
      <alignment horizontal="center" vertical="center"/>
      <protection locked="0"/>
    </xf>
    <xf numFmtId="0" fontId="35" fillId="32" borderId="18" xfId="0" applyFont="1" applyFill="1" applyBorder="1" applyAlignment="1" applyProtection="1">
      <alignment horizontal="left" vertical="center"/>
      <protection locked="0"/>
    </xf>
    <xf numFmtId="0" fontId="35" fillId="32" borderId="31" xfId="0" applyFont="1" applyFill="1" applyBorder="1" applyAlignment="1" applyProtection="1">
      <alignment horizontal="left" vertical="center"/>
      <protection locked="0"/>
    </xf>
    <xf numFmtId="0" fontId="35" fillId="32" borderId="19" xfId="0" applyFont="1" applyFill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center" vertical="center"/>
      <protection locked="0"/>
    </xf>
    <xf numFmtId="0" fontId="34" fillId="0" borderId="49" xfId="0" applyFont="1" applyBorder="1" applyAlignment="1" applyProtection="1">
      <alignment horizontal="center" vertical="center"/>
      <protection locked="0"/>
    </xf>
    <xf numFmtId="0" fontId="43" fillId="0" borderId="25" xfId="0" applyFont="1" applyBorder="1" applyAlignment="1" applyProtection="1">
      <alignment horizontal="center" vertical="center"/>
      <protection locked="0"/>
    </xf>
    <xf numFmtId="0" fontId="43" fillId="8" borderId="25" xfId="0" applyFont="1" applyFill="1" applyBorder="1" applyAlignment="1" applyProtection="1">
      <alignment horizontal="center" vertical="center"/>
      <protection locked="0"/>
    </xf>
    <xf numFmtId="0" fontId="91" fillId="8" borderId="49" xfId="0" applyFont="1" applyFill="1" applyBorder="1" applyAlignment="1" applyProtection="1">
      <alignment horizontal="center" vertical="center"/>
      <protection locked="0"/>
    </xf>
    <xf numFmtId="0" fontId="91" fillId="8" borderId="15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34" fillId="15" borderId="20" xfId="0" applyFont="1" applyFill="1" applyBorder="1" applyAlignment="1" applyProtection="1">
      <alignment horizontal="center" vertical="center"/>
      <protection locked="0"/>
    </xf>
    <xf numFmtId="0" fontId="34" fillId="15" borderId="15" xfId="0" applyFont="1" applyFill="1" applyBorder="1" applyAlignment="1" applyProtection="1">
      <alignment horizontal="center" vertical="center"/>
      <protection locked="0"/>
    </xf>
    <xf numFmtId="0" fontId="34" fillId="8" borderId="15" xfId="0" applyFont="1" applyFill="1" applyBorder="1" applyAlignment="1" applyProtection="1">
      <alignment horizontal="center" vertical="center"/>
      <protection locked="0"/>
    </xf>
    <xf numFmtId="0" fontId="43" fillId="0" borderId="19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</cellXfs>
  <cellStyles count="10">
    <cellStyle name="Calcolo" xfId="6" builtinId="22"/>
    <cellStyle name="Neutrale" xfId="9" builtinId="28"/>
    <cellStyle name="Normale" xfId="0" builtinId="0"/>
    <cellStyle name="Nota" xfId="1" builtinId="10"/>
    <cellStyle name="Output" xfId="5" builtinId="21"/>
    <cellStyle name="Testo avviso" xfId="2" builtinId="11"/>
    <cellStyle name="Titolo 1" xfId="3" builtinId="16"/>
    <cellStyle name="Titolo 2" xfId="4" builtinId="17"/>
    <cellStyle name="Totale" xfId="7" builtinId="25"/>
    <cellStyle name="Valore non valido" xfId="8" builtinId="27"/>
  </cellStyles>
  <dxfs count="160"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FF9933"/>
      </font>
      <fill>
        <patternFill>
          <bgColor theme="7" tint="0.79998168889431442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9" tint="0.799951170384838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FF9933"/>
      </font>
      <fill>
        <patternFill>
          <bgColor theme="7" tint="0.7999816888943144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FF9933"/>
      </font>
      <fill>
        <patternFill>
          <bgColor theme="7" tint="0.7999816888943144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FF9933"/>
      </font>
      <fill>
        <patternFill>
          <bgColor theme="7" tint="0.7999816888943144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FF9933"/>
      </font>
      <fill>
        <patternFill>
          <bgColor theme="7" tint="0.7999816888943144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FF9933"/>
      </font>
      <fill>
        <patternFill>
          <bgColor theme="7" tint="0.7999816888943144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FF9933"/>
      </font>
      <fill>
        <patternFill>
          <bgColor theme="7" tint="0.7999816888943144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DE8F00"/>
      </font>
      <fill>
        <patternFill patternType="solid">
          <fgColor theme="7" tint="0.79995117038483843"/>
        </patternFill>
      </fill>
    </dxf>
    <dxf>
      <font>
        <color rgb="FFFF9933"/>
      </font>
      <fill>
        <patternFill>
          <bgColor theme="7" tint="0.79998168889431442"/>
        </patternFill>
      </fill>
    </dxf>
  </dxfs>
  <tableStyles count="1" defaultTableStyle="TableStyleMedium2" defaultPivotStyle="PivotStyleLight16">
    <tableStyle name="Stile tabella pivot 1" table="0" count="0" xr9:uid="{2597BCE8-4B59-48F5-9D72-DA1214C15D95}"/>
  </tableStyles>
  <colors>
    <mruColors>
      <color rgb="FFFF00FF"/>
      <color rgb="FFFFEBFF"/>
      <color rgb="FFFFCCCC"/>
      <color rgb="FFF9FDD7"/>
      <color rgb="FFFF9933"/>
      <color rgb="FF66FF33"/>
      <color rgb="FFCCE7EA"/>
      <color rgb="FFD6FFB7"/>
      <color rgb="FFBAFCE1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externalLink" Target="externalLinks/externalLink1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115165</xdr:colOff>
      <xdr:row>0</xdr:row>
      <xdr:rowOff>0</xdr:rowOff>
    </xdr:from>
    <xdr:to>
      <xdr:col>2</xdr:col>
      <xdr:colOff>237259</xdr:colOff>
      <xdr:row>1</xdr:row>
      <xdr:rowOff>5852</xdr:rowOff>
    </xdr:to>
    <xdr:pic>
      <xdr:nvPicPr>
        <xdr:cNvPr id="14" name="Immagine 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960" y="0"/>
          <a:ext cx="331470" cy="394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1881188</xdr:colOff>
      <xdr:row>1</xdr:row>
      <xdr:rowOff>35719</xdr:rowOff>
    </xdr:from>
    <xdr:to>
      <xdr:col>2</xdr:col>
      <xdr:colOff>2197583</xdr:colOff>
      <xdr:row>2</xdr:row>
      <xdr:rowOff>105832</xdr:rowOff>
    </xdr:to>
    <xdr:pic macro="[1]!Peperoncino">
      <xdr:nvPicPr>
        <xdr:cNvPr id="4" name="Immag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4295" y="240665"/>
          <a:ext cx="316230" cy="29400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33336</xdr:colOff>
      <xdr:row>1</xdr:row>
      <xdr:rowOff>40482</xdr:rowOff>
    </xdr:from>
    <xdr:to>
      <xdr:col>4</xdr:col>
      <xdr:colOff>175764</xdr:colOff>
      <xdr:row>2</xdr:row>
      <xdr:rowOff>95251</xdr:rowOff>
    </xdr:to>
    <xdr:pic>
      <xdr:nvPicPr>
        <xdr:cNvPr id="5" name="Immagin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3347720" y="245110"/>
          <a:ext cx="380365" cy="279400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artella%20condivisa%202020\GIACENZA%20ETICHETTE\GIACENZA_ETICHETTE_PUNTALINI_2021_COMPLET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IACENZA_ETICHETTE_PUNTALINI_20"/>
    </sheetNames>
    <definedNames>
      <definedName name="Peperoncino"/>
    </definedNames>
    <sheetDataSet>
      <sheetData sheetId="0"/>
      <sheetData sheetId="1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Franklin Gothic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theme="9" tint="-0.499984740745262"/>
  </sheetPr>
  <dimension ref="A1:AD86"/>
  <sheetViews>
    <sheetView tabSelected="1" zoomScale="110" zoomScaleNormal="110" workbookViewId="0">
      <selection activeCell="C8" sqref="C8:E8"/>
    </sheetView>
  </sheetViews>
  <sheetFormatPr defaultColWidth="6.5546875" defaultRowHeight="12" customHeight="1"/>
  <cols>
    <col min="1" max="1" width="2.44140625" style="12" customWidth="1"/>
    <col min="2" max="2" width="2.44140625" style="13" customWidth="1"/>
    <col min="3" max="3" width="0.77734375" style="11" customWidth="1"/>
    <col min="4" max="4" width="6.5546875" style="11" customWidth="1"/>
    <col min="5" max="5" width="15.21875" style="11" customWidth="1"/>
    <col min="6" max="6" width="2.44140625" style="12" customWidth="1"/>
    <col min="7" max="7" width="2.44140625" style="14" customWidth="1"/>
    <col min="8" max="9" width="6.5546875" style="11" customWidth="1"/>
    <col min="10" max="10" width="11.33203125" style="11" customWidth="1"/>
    <col min="11" max="11" width="2.44140625" style="11" hidden="1" customWidth="1"/>
    <col min="12" max="12" width="2.44140625" style="12" customWidth="1"/>
    <col min="13" max="13" width="2.5546875" style="14" customWidth="1"/>
    <col min="14" max="14" width="7.33203125" style="11" customWidth="1"/>
    <col min="15" max="16" width="6.5546875" style="11" customWidth="1"/>
    <col min="17" max="17" width="2.44140625" style="11" customWidth="1"/>
    <col min="18" max="18" width="2.44140625" style="14" customWidth="1"/>
    <col min="19" max="19" width="3.88671875" style="11" customWidth="1"/>
    <col min="20" max="20" width="3.6640625" style="11" customWidth="1"/>
    <col min="21" max="16384" width="6.5546875" style="11"/>
  </cols>
  <sheetData>
    <row r="1" spans="1:30" ht="9.9499999999999993" customHeight="1">
      <c r="A1" s="137" t="e" vm="1">
        <v>#VALUE!</v>
      </c>
      <c r="B1" s="138"/>
      <c r="C1" s="138"/>
      <c r="D1" s="139"/>
      <c r="E1" s="150"/>
      <c r="F1" s="151"/>
      <c r="G1" s="151"/>
      <c r="H1" s="151"/>
      <c r="I1" s="151"/>
      <c r="J1" s="151"/>
      <c r="K1" s="151"/>
      <c r="L1" s="151"/>
      <c r="M1" s="151"/>
      <c r="N1" s="152"/>
      <c r="O1" s="15" t="s">
        <v>0</v>
      </c>
      <c r="P1" s="163" t="s">
        <v>1</v>
      </c>
      <c r="Q1" s="163"/>
      <c r="R1" s="163"/>
    </row>
    <row r="2" spans="1:30" ht="9.9499999999999993" customHeight="1">
      <c r="A2" s="140"/>
      <c r="B2" s="141"/>
      <c r="C2" s="141"/>
      <c r="D2" s="142"/>
      <c r="E2" s="153"/>
      <c r="F2" s="154"/>
      <c r="G2" s="154"/>
      <c r="H2" s="154"/>
      <c r="I2" s="154"/>
      <c r="J2" s="154"/>
      <c r="K2" s="154"/>
      <c r="L2" s="154"/>
      <c r="M2" s="154"/>
      <c r="N2" s="155"/>
      <c r="O2" s="15" t="s">
        <v>2</v>
      </c>
      <c r="P2" s="163" t="s">
        <v>3</v>
      </c>
      <c r="Q2" s="163"/>
      <c r="R2" s="163"/>
    </row>
    <row r="3" spans="1:30" ht="8.25" customHeight="1">
      <c r="A3" s="140"/>
      <c r="B3" s="141"/>
      <c r="C3" s="141"/>
      <c r="D3" s="142"/>
      <c r="E3" s="156"/>
      <c r="F3" s="157"/>
      <c r="G3" s="157"/>
      <c r="H3" s="157"/>
      <c r="I3" s="157"/>
      <c r="J3" s="157"/>
      <c r="K3" s="157"/>
      <c r="L3" s="157"/>
      <c r="M3" s="157"/>
      <c r="N3" s="158"/>
      <c r="O3" s="15" t="s">
        <v>4</v>
      </c>
      <c r="P3" s="164" t="s">
        <v>5</v>
      </c>
      <c r="Q3" s="165"/>
      <c r="R3" s="166"/>
    </row>
    <row r="4" spans="1:30" ht="16.5" customHeight="1" thickBot="1">
      <c r="A4" s="143"/>
      <c r="B4" s="144"/>
      <c r="C4" s="144"/>
      <c r="D4" s="145"/>
      <c r="E4" s="167" t="s">
        <v>453</v>
      </c>
      <c r="F4" s="168"/>
      <c r="G4" s="168"/>
      <c r="H4" s="339"/>
      <c r="I4" s="340"/>
      <c r="J4" s="341" t="s">
        <v>454</v>
      </c>
      <c r="K4" s="169"/>
      <c r="L4" s="169"/>
      <c r="M4" s="169"/>
      <c r="N4" s="170"/>
      <c r="O4" s="171">
        <f ca="1">NOW()</f>
        <v>46137.626244444444</v>
      </c>
      <c r="P4" s="172"/>
      <c r="Q4" s="173"/>
      <c r="R4" s="174"/>
    </row>
    <row r="5" spans="1:30" ht="11.1" customHeight="1">
      <c r="A5" s="90" t="s">
        <v>139</v>
      </c>
      <c r="B5" s="159" t="s">
        <v>7</v>
      </c>
      <c r="C5" s="159"/>
      <c r="D5" s="159"/>
      <c r="E5" s="160"/>
      <c r="F5" s="76"/>
      <c r="G5" s="18" t="s">
        <v>0</v>
      </c>
      <c r="H5" s="125" t="s">
        <v>380</v>
      </c>
      <c r="I5" s="126"/>
      <c r="J5" s="127"/>
      <c r="K5" s="20"/>
      <c r="L5" s="175">
        <v>80</v>
      </c>
      <c r="M5" s="176"/>
      <c r="N5" s="161" t="s">
        <v>8</v>
      </c>
      <c r="O5" s="162"/>
      <c r="P5" s="162"/>
      <c r="Q5" s="146">
        <v>150</v>
      </c>
      <c r="R5" s="147"/>
    </row>
    <row r="6" spans="1:30" ht="11.1" customHeight="1">
      <c r="A6" s="75"/>
      <c r="B6" s="18" t="s">
        <v>0</v>
      </c>
      <c r="C6" s="125" t="s">
        <v>371</v>
      </c>
      <c r="D6" s="126"/>
      <c r="E6" s="127"/>
      <c r="F6" s="77"/>
      <c r="G6" s="18" t="s">
        <v>4</v>
      </c>
      <c r="H6" s="125" t="s">
        <v>199</v>
      </c>
      <c r="I6" s="126"/>
      <c r="J6" s="127"/>
      <c r="K6" s="21"/>
      <c r="L6" s="177"/>
      <c r="M6" s="178"/>
      <c r="N6" s="179" t="s">
        <v>366</v>
      </c>
      <c r="O6" s="179"/>
      <c r="P6" s="179"/>
      <c r="Q6" s="148"/>
      <c r="R6" s="149"/>
    </row>
    <row r="7" spans="1:30" ht="11.1" customHeight="1">
      <c r="A7" s="75"/>
      <c r="B7" s="18" t="s">
        <v>0</v>
      </c>
      <c r="C7" s="125" t="s">
        <v>367</v>
      </c>
      <c r="D7" s="126"/>
      <c r="E7" s="127"/>
      <c r="F7" s="77"/>
      <c r="G7" s="18" t="s">
        <v>4</v>
      </c>
      <c r="H7" s="125" t="s">
        <v>30</v>
      </c>
      <c r="I7" s="126"/>
      <c r="J7" s="127"/>
      <c r="K7" s="22"/>
      <c r="L7" s="94"/>
      <c r="M7" s="18" t="s">
        <v>2</v>
      </c>
      <c r="N7" s="134" t="s">
        <v>22</v>
      </c>
      <c r="O7" s="135"/>
      <c r="P7" s="136"/>
      <c r="Q7" s="18" t="s">
        <v>2</v>
      </c>
      <c r="R7" s="82"/>
    </row>
    <row r="8" spans="1:30" ht="11.1" customHeight="1">
      <c r="A8" s="75"/>
      <c r="B8" s="18" t="s">
        <v>0</v>
      </c>
      <c r="C8" s="125" t="s">
        <v>461</v>
      </c>
      <c r="D8" s="126"/>
      <c r="E8" s="127"/>
      <c r="F8" s="77"/>
      <c r="G8" s="18" t="s">
        <v>4</v>
      </c>
      <c r="H8" s="125" t="s">
        <v>459</v>
      </c>
      <c r="I8" s="126"/>
      <c r="J8" s="127"/>
      <c r="K8" s="22"/>
      <c r="L8" s="95"/>
      <c r="M8" s="18" t="s">
        <v>0</v>
      </c>
      <c r="N8" s="134" t="s">
        <v>21</v>
      </c>
      <c r="O8" s="135"/>
      <c r="P8" s="136"/>
      <c r="Q8" s="18" t="s">
        <v>2</v>
      </c>
      <c r="R8" s="83"/>
    </row>
    <row r="9" spans="1:30" ht="11.1" customHeight="1">
      <c r="A9" s="75"/>
      <c r="B9" s="18" t="s">
        <v>0</v>
      </c>
      <c r="C9" s="125" t="s">
        <v>460</v>
      </c>
      <c r="D9" s="126"/>
      <c r="E9" s="127"/>
      <c r="F9" s="77"/>
      <c r="G9" s="18" t="s">
        <v>0</v>
      </c>
      <c r="H9" s="125" t="s">
        <v>253</v>
      </c>
      <c r="I9" s="126"/>
      <c r="J9" s="127"/>
      <c r="K9" s="22"/>
      <c r="L9" s="95"/>
      <c r="M9" s="18" t="s">
        <v>0</v>
      </c>
      <c r="N9" s="134" t="s">
        <v>18</v>
      </c>
      <c r="O9" s="135"/>
      <c r="P9" s="136"/>
      <c r="Q9" s="18" t="s">
        <v>2</v>
      </c>
      <c r="R9" s="83"/>
    </row>
    <row r="10" spans="1:30" ht="11.1" customHeight="1">
      <c r="A10" s="75"/>
      <c r="B10" s="18" t="s">
        <v>0</v>
      </c>
      <c r="C10" s="125" t="s">
        <v>328</v>
      </c>
      <c r="D10" s="126"/>
      <c r="E10" s="127"/>
      <c r="F10" s="78"/>
      <c r="G10" s="18" t="s">
        <v>0</v>
      </c>
      <c r="H10" s="125" t="s">
        <v>9</v>
      </c>
      <c r="I10" s="126"/>
      <c r="J10" s="127"/>
      <c r="K10" s="22"/>
      <c r="L10" s="95"/>
      <c r="M10" s="18" t="s">
        <v>0</v>
      </c>
      <c r="N10" s="134" t="s">
        <v>12</v>
      </c>
      <c r="O10" s="135"/>
      <c r="P10" s="136"/>
      <c r="Q10" s="18" t="s">
        <v>2</v>
      </c>
      <c r="R10" s="83"/>
    </row>
    <row r="11" spans="1:30" ht="11.1" customHeight="1">
      <c r="A11" s="75"/>
      <c r="B11" s="18" t="s">
        <v>0</v>
      </c>
      <c r="C11" s="125" t="s">
        <v>13</v>
      </c>
      <c r="D11" s="126"/>
      <c r="E11" s="127"/>
      <c r="F11" s="78"/>
      <c r="G11" s="18" t="s">
        <v>0</v>
      </c>
      <c r="H11" s="125" t="s">
        <v>11</v>
      </c>
      <c r="I11" s="126"/>
      <c r="J11" s="127"/>
      <c r="K11" s="22"/>
      <c r="L11" s="95"/>
      <c r="M11" s="18" t="s">
        <v>0</v>
      </c>
      <c r="N11" s="134" t="s">
        <v>14</v>
      </c>
      <c r="O11" s="135"/>
      <c r="P11" s="136"/>
      <c r="Q11" s="18" t="s">
        <v>2</v>
      </c>
      <c r="R11" s="83"/>
    </row>
    <row r="12" spans="1:30" ht="11.1" customHeight="1">
      <c r="A12" s="75"/>
      <c r="B12" s="18" t="s">
        <v>0</v>
      </c>
      <c r="C12" s="125" t="s">
        <v>10</v>
      </c>
      <c r="D12" s="126"/>
      <c r="E12" s="127"/>
      <c r="F12" s="78"/>
      <c r="G12" s="18" t="s">
        <v>0</v>
      </c>
      <c r="H12" s="125" t="s">
        <v>16</v>
      </c>
      <c r="I12" s="126"/>
      <c r="J12" s="127"/>
      <c r="K12" s="22"/>
      <c r="L12" s="95"/>
      <c r="M12" s="18" t="s">
        <v>0</v>
      </c>
      <c r="N12" s="134" t="s">
        <v>17</v>
      </c>
      <c r="O12" s="135"/>
      <c r="P12" s="136"/>
      <c r="Q12" s="18" t="s">
        <v>2</v>
      </c>
      <c r="R12" s="83"/>
      <c r="AD12" s="111"/>
    </row>
    <row r="13" spans="1:30" ht="11.1" customHeight="1">
      <c r="A13" s="75"/>
      <c r="B13" s="18" t="s">
        <v>0</v>
      </c>
      <c r="C13" s="125" t="s">
        <v>281</v>
      </c>
      <c r="D13" s="126"/>
      <c r="E13" s="127"/>
      <c r="F13" s="78"/>
      <c r="G13" s="18" t="s">
        <v>0</v>
      </c>
      <c r="H13" s="125" t="s">
        <v>20</v>
      </c>
      <c r="I13" s="126"/>
      <c r="J13" s="127"/>
      <c r="K13" s="22"/>
      <c r="L13" s="95"/>
      <c r="M13" s="18" t="s">
        <v>2</v>
      </c>
      <c r="N13" s="134" t="s">
        <v>24</v>
      </c>
      <c r="O13" s="135"/>
      <c r="P13" s="136"/>
      <c r="Q13" s="18" t="s">
        <v>2</v>
      </c>
      <c r="R13" s="83"/>
      <c r="AD13" s="111"/>
    </row>
    <row r="14" spans="1:30" ht="11.1" customHeight="1">
      <c r="A14" s="75"/>
      <c r="B14" s="18" t="s">
        <v>0</v>
      </c>
      <c r="C14" s="125" t="s">
        <v>15</v>
      </c>
      <c r="D14" s="126"/>
      <c r="E14" s="127"/>
      <c r="F14" s="78"/>
      <c r="G14" s="18" t="s">
        <v>4</v>
      </c>
      <c r="H14" s="125" t="s">
        <v>322</v>
      </c>
      <c r="I14" s="126"/>
      <c r="J14" s="127"/>
      <c r="K14" s="22"/>
      <c r="L14" s="95"/>
      <c r="M14" s="18" t="s">
        <v>2</v>
      </c>
      <c r="N14" s="134" t="s">
        <v>384</v>
      </c>
      <c r="O14" s="135"/>
      <c r="P14" s="136"/>
      <c r="Q14" s="18" t="s">
        <v>2</v>
      </c>
      <c r="R14" s="83"/>
      <c r="AD14" s="111"/>
    </row>
    <row r="15" spans="1:30" ht="11.1" customHeight="1">
      <c r="A15" s="75"/>
      <c r="B15" s="18" t="s">
        <v>4</v>
      </c>
      <c r="C15" s="125" t="s">
        <v>179</v>
      </c>
      <c r="D15" s="126"/>
      <c r="E15" s="127"/>
      <c r="F15" s="78"/>
      <c r="G15" s="18" t="s">
        <v>2</v>
      </c>
      <c r="H15" s="125" t="s">
        <v>306</v>
      </c>
      <c r="I15" s="126"/>
      <c r="J15" s="127"/>
      <c r="K15" s="22"/>
      <c r="L15" s="95"/>
      <c r="M15" s="18" t="s">
        <v>0</v>
      </c>
      <c r="N15" s="134" t="s">
        <v>33</v>
      </c>
      <c r="O15" s="135"/>
      <c r="P15" s="136"/>
      <c r="Q15" s="18" t="s">
        <v>0</v>
      </c>
      <c r="R15" s="83"/>
      <c r="AD15" s="111"/>
    </row>
    <row r="16" spans="1:30" ht="11.1" customHeight="1">
      <c r="A16" s="75"/>
      <c r="B16" s="18" t="s">
        <v>0</v>
      </c>
      <c r="C16" s="125" t="s">
        <v>408</v>
      </c>
      <c r="D16" s="126"/>
      <c r="E16" s="127"/>
      <c r="F16" s="78"/>
      <c r="G16" s="18" t="s">
        <v>0</v>
      </c>
      <c r="H16" s="125" t="s">
        <v>280</v>
      </c>
      <c r="I16" s="126"/>
      <c r="J16" s="127"/>
      <c r="K16" s="19"/>
      <c r="L16" s="95"/>
      <c r="M16" s="18" t="s">
        <v>4</v>
      </c>
      <c r="N16" s="134" t="s">
        <v>210</v>
      </c>
      <c r="O16" s="135"/>
      <c r="P16" s="136"/>
      <c r="Q16" s="18" t="s">
        <v>2</v>
      </c>
      <c r="R16" s="83"/>
      <c r="AD16" s="111"/>
    </row>
    <row r="17" spans="1:30" ht="11.1" customHeight="1">
      <c r="A17" s="75"/>
      <c r="B17" s="18" t="s">
        <v>0</v>
      </c>
      <c r="C17" s="125" t="s">
        <v>409</v>
      </c>
      <c r="D17" s="126"/>
      <c r="E17" s="127"/>
      <c r="F17" s="78"/>
      <c r="G17" s="18" t="s">
        <v>4</v>
      </c>
      <c r="H17" s="125" t="s">
        <v>29</v>
      </c>
      <c r="I17" s="126"/>
      <c r="J17" s="127"/>
      <c r="K17" s="19"/>
      <c r="L17" s="95"/>
      <c r="M17" s="18" t="s">
        <v>4</v>
      </c>
      <c r="N17" s="134" t="s">
        <v>241</v>
      </c>
      <c r="O17" s="135"/>
      <c r="P17" s="136"/>
      <c r="Q17" s="18" t="s">
        <v>2</v>
      </c>
      <c r="R17" s="83"/>
      <c r="AD17" s="111"/>
    </row>
    <row r="18" spans="1:30" ht="11.1" customHeight="1">
      <c r="A18" s="75"/>
      <c r="B18" s="18" t="s">
        <v>0</v>
      </c>
      <c r="C18" s="125" t="s">
        <v>472</v>
      </c>
      <c r="D18" s="126"/>
      <c r="E18" s="127"/>
      <c r="F18" s="78"/>
      <c r="G18" s="18" t="s">
        <v>0</v>
      </c>
      <c r="H18" s="125" t="s">
        <v>26</v>
      </c>
      <c r="I18" s="126"/>
      <c r="J18" s="127"/>
      <c r="K18" s="19"/>
      <c r="L18" s="95"/>
      <c r="M18" s="18" t="s">
        <v>4</v>
      </c>
      <c r="N18" s="134" t="s">
        <v>231</v>
      </c>
      <c r="O18" s="135"/>
      <c r="P18" s="136"/>
      <c r="Q18" s="18" t="s">
        <v>2</v>
      </c>
      <c r="R18" s="83"/>
      <c r="AD18" s="111"/>
    </row>
    <row r="19" spans="1:30" ht="11.1" customHeight="1">
      <c r="A19" s="75"/>
      <c r="B19" s="18" t="s">
        <v>0</v>
      </c>
      <c r="C19" s="125" t="s">
        <v>267</v>
      </c>
      <c r="D19" s="126"/>
      <c r="E19" s="127"/>
      <c r="F19" s="78"/>
      <c r="G19" s="18" t="s">
        <v>0</v>
      </c>
      <c r="H19" s="125" t="s">
        <v>269</v>
      </c>
      <c r="I19" s="126"/>
      <c r="J19" s="127"/>
      <c r="K19" s="19"/>
      <c r="L19" s="95"/>
      <c r="M19" s="18" t="s">
        <v>4</v>
      </c>
      <c r="N19" s="134" t="s">
        <v>307</v>
      </c>
      <c r="O19" s="135"/>
      <c r="P19" s="136"/>
      <c r="Q19" s="18" t="s">
        <v>2</v>
      </c>
      <c r="R19" s="83"/>
      <c r="AD19" s="111"/>
    </row>
    <row r="20" spans="1:30" ht="11.1" customHeight="1">
      <c r="A20" s="75"/>
      <c r="B20" s="18" t="s">
        <v>4</v>
      </c>
      <c r="C20" s="125" t="s">
        <v>357</v>
      </c>
      <c r="D20" s="126"/>
      <c r="E20" s="127"/>
      <c r="F20" s="78"/>
      <c r="G20" s="18" t="s">
        <v>4</v>
      </c>
      <c r="H20" s="125" t="s">
        <v>385</v>
      </c>
      <c r="I20" s="126"/>
      <c r="J20" s="127"/>
      <c r="K20" s="19"/>
      <c r="L20" s="95"/>
      <c r="M20" s="18" t="s">
        <v>0</v>
      </c>
      <c r="N20" s="134" t="s">
        <v>242</v>
      </c>
      <c r="O20" s="135"/>
      <c r="P20" s="136"/>
      <c r="Q20" s="18" t="s">
        <v>0</v>
      </c>
      <c r="R20" s="83"/>
      <c r="AD20" s="111"/>
    </row>
    <row r="21" spans="1:30" ht="11.1" customHeight="1">
      <c r="A21" s="75"/>
      <c r="B21" s="18" t="s">
        <v>0</v>
      </c>
      <c r="C21" s="125" t="s">
        <v>28</v>
      </c>
      <c r="D21" s="126"/>
      <c r="E21" s="127"/>
      <c r="F21" s="78"/>
      <c r="G21" s="18" t="s">
        <v>0</v>
      </c>
      <c r="H21" s="125" t="s">
        <v>254</v>
      </c>
      <c r="I21" s="126"/>
      <c r="J21" s="127" t="s">
        <v>25</v>
      </c>
      <c r="K21" s="19"/>
      <c r="L21" s="95"/>
      <c r="M21" s="18" t="s">
        <v>4</v>
      </c>
      <c r="N21" s="134" t="s">
        <v>232</v>
      </c>
      <c r="O21" s="135"/>
      <c r="P21" s="136"/>
      <c r="Q21" s="18" t="s">
        <v>0</v>
      </c>
      <c r="R21" s="83"/>
      <c r="AD21" s="111"/>
    </row>
    <row r="22" spans="1:30" ht="11.1" customHeight="1">
      <c r="A22" s="75"/>
      <c r="B22" s="18" t="s">
        <v>0</v>
      </c>
      <c r="C22" s="125" t="s">
        <v>27</v>
      </c>
      <c r="D22" s="126"/>
      <c r="E22" s="127"/>
      <c r="F22" s="78"/>
      <c r="G22" s="18" t="s">
        <v>0</v>
      </c>
      <c r="H22" s="125" t="s">
        <v>372</v>
      </c>
      <c r="I22" s="126"/>
      <c r="J22" s="127"/>
      <c r="K22" s="19"/>
      <c r="L22" s="95"/>
      <c r="M22" s="18" t="s">
        <v>4</v>
      </c>
      <c r="N22" s="134" t="s">
        <v>239</v>
      </c>
      <c r="O22" s="135"/>
      <c r="P22" s="136"/>
      <c r="Q22" s="18" t="s">
        <v>2</v>
      </c>
      <c r="R22" s="83"/>
      <c r="AD22" s="111"/>
    </row>
    <row r="23" spans="1:30" ht="11.1" customHeight="1">
      <c r="A23" s="75"/>
      <c r="B23" s="18" t="s">
        <v>0</v>
      </c>
      <c r="C23" s="125" t="s">
        <v>457</v>
      </c>
      <c r="D23" s="126"/>
      <c r="E23" s="127"/>
      <c r="F23" s="78"/>
      <c r="G23" s="18" t="s">
        <v>0</v>
      </c>
      <c r="H23" s="125" t="s">
        <v>323</v>
      </c>
      <c r="I23" s="126"/>
      <c r="J23" s="127"/>
      <c r="K23" s="23"/>
      <c r="L23" s="95"/>
      <c r="M23" s="18" t="s">
        <v>4</v>
      </c>
      <c r="N23" s="134" t="s">
        <v>230</v>
      </c>
      <c r="O23" s="135"/>
      <c r="P23" s="136"/>
      <c r="Q23" s="18" t="s">
        <v>2</v>
      </c>
      <c r="R23" s="83"/>
      <c r="AD23" s="111"/>
    </row>
    <row r="24" spans="1:30" ht="11.1" customHeight="1">
      <c r="A24" s="75"/>
      <c r="B24" s="18" t="s">
        <v>4</v>
      </c>
      <c r="C24" s="125" t="s">
        <v>358</v>
      </c>
      <c r="D24" s="126"/>
      <c r="E24" s="127"/>
      <c r="F24" s="78"/>
      <c r="G24" s="18" t="s">
        <v>0</v>
      </c>
      <c r="H24" s="125" t="s">
        <v>255</v>
      </c>
      <c r="I24" s="126"/>
      <c r="J24" s="127"/>
      <c r="K24" s="23"/>
      <c r="L24" s="95"/>
      <c r="M24" s="18" t="s">
        <v>4</v>
      </c>
      <c r="N24" s="134" t="s">
        <v>240</v>
      </c>
      <c r="O24" s="135"/>
      <c r="P24" s="136"/>
      <c r="Q24" s="18" t="s">
        <v>4</v>
      </c>
      <c r="R24" s="83"/>
      <c r="AD24" s="111"/>
    </row>
    <row r="25" spans="1:30" ht="11.1" customHeight="1">
      <c r="A25" s="75"/>
      <c r="B25" s="18" t="s">
        <v>4</v>
      </c>
      <c r="C25" s="125" t="s">
        <v>309</v>
      </c>
      <c r="D25" s="126"/>
      <c r="E25" s="127"/>
      <c r="F25" s="78"/>
      <c r="G25" s="18" t="s">
        <v>0</v>
      </c>
      <c r="H25" s="125" t="s">
        <v>256</v>
      </c>
      <c r="I25" s="126"/>
      <c r="J25" s="127"/>
      <c r="K25" s="23"/>
      <c r="L25" s="95"/>
      <c r="M25" s="18" t="s">
        <v>2</v>
      </c>
      <c r="N25" s="134" t="s">
        <v>233</v>
      </c>
      <c r="O25" s="135"/>
      <c r="P25" s="136"/>
      <c r="Q25" s="18" t="s">
        <v>2</v>
      </c>
      <c r="R25" s="83"/>
      <c r="AD25" s="111"/>
    </row>
    <row r="26" spans="1:30" ht="11.1" customHeight="1">
      <c r="A26" s="75"/>
      <c r="B26" s="18" t="s">
        <v>0</v>
      </c>
      <c r="C26" s="125" t="s">
        <v>31</v>
      </c>
      <c r="D26" s="126"/>
      <c r="E26" s="127"/>
      <c r="F26" s="78"/>
      <c r="G26" s="18" t="s">
        <v>0</v>
      </c>
      <c r="H26" s="125" t="s">
        <v>257</v>
      </c>
      <c r="I26" s="126"/>
      <c r="J26" s="127"/>
      <c r="K26" s="22"/>
      <c r="L26" s="95"/>
      <c r="M26" s="18" t="s">
        <v>4</v>
      </c>
      <c r="N26" s="134" t="s">
        <v>228</v>
      </c>
      <c r="O26" s="135"/>
      <c r="P26" s="136"/>
      <c r="Q26" s="18" t="s">
        <v>2</v>
      </c>
      <c r="R26" s="83"/>
      <c r="AD26" s="111"/>
    </row>
    <row r="27" spans="1:30" ht="11.1" customHeight="1">
      <c r="A27" s="75"/>
      <c r="B27" s="18" t="s">
        <v>0</v>
      </c>
      <c r="C27" s="125" t="s">
        <v>209</v>
      </c>
      <c r="D27" s="126"/>
      <c r="E27" s="127"/>
      <c r="G27" s="18" t="s">
        <v>0</v>
      </c>
      <c r="H27" s="125" t="s">
        <v>23</v>
      </c>
      <c r="I27" s="126"/>
      <c r="J27" s="127"/>
      <c r="K27" s="22"/>
      <c r="L27" s="95"/>
      <c r="M27" s="18" t="s">
        <v>4</v>
      </c>
      <c r="N27" s="134" t="s">
        <v>229</v>
      </c>
      <c r="O27" s="135"/>
      <c r="P27" s="136"/>
      <c r="Q27" s="18" t="s">
        <v>2</v>
      </c>
      <c r="R27" s="83"/>
      <c r="AD27" s="111"/>
    </row>
    <row r="28" spans="1:30" ht="11.1" customHeight="1">
      <c r="A28" s="75"/>
      <c r="B28" s="18" t="s">
        <v>0</v>
      </c>
      <c r="C28" s="125" t="s">
        <v>359</v>
      </c>
      <c r="D28" s="126"/>
      <c r="E28" s="127"/>
      <c r="F28" s="78"/>
      <c r="G28" s="18" t="s">
        <v>0</v>
      </c>
      <c r="H28" s="125" t="s">
        <v>455</v>
      </c>
      <c r="I28" s="126"/>
      <c r="J28" s="127"/>
      <c r="K28" s="22"/>
      <c r="L28" s="95"/>
      <c r="M28" s="18" t="s">
        <v>4</v>
      </c>
      <c r="N28" s="134" t="s">
        <v>243</v>
      </c>
      <c r="O28" s="135"/>
      <c r="P28" s="136"/>
      <c r="Q28" s="18" t="s">
        <v>2</v>
      </c>
      <c r="R28" s="83"/>
      <c r="AD28" s="111"/>
    </row>
    <row r="29" spans="1:30" ht="11.1" customHeight="1">
      <c r="A29" s="75"/>
      <c r="B29" s="18" t="s">
        <v>0</v>
      </c>
      <c r="C29" s="125" t="s">
        <v>360</v>
      </c>
      <c r="D29" s="126"/>
      <c r="E29" s="127"/>
      <c r="F29" s="78"/>
      <c r="G29" s="18" t="s">
        <v>0</v>
      </c>
      <c r="H29" s="125" t="s">
        <v>293</v>
      </c>
      <c r="I29" s="126"/>
      <c r="J29" s="127"/>
      <c r="K29" s="106"/>
      <c r="L29" s="95"/>
      <c r="M29" s="18" t="s">
        <v>4</v>
      </c>
      <c r="N29" s="134" t="s">
        <v>234</v>
      </c>
      <c r="O29" s="135"/>
      <c r="P29" s="136"/>
      <c r="Q29" s="18" t="s">
        <v>2</v>
      </c>
      <c r="R29" s="83"/>
      <c r="AD29" s="111"/>
    </row>
    <row r="30" spans="1:30" ht="11.1" customHeight="1">
      <c r="A30" s="75"/>
      <c r="B30" s="18" t="s">
        <v>0</v>
      </c>
      <c r="C30" s="125" t="s">
        <v>471</v>
      </c>
      <c r="D30" s="126"/>
      <c r="E30" s="127"/>
      <c r="F30" s="78"/>
      <c r="G30" s="18" t="s">
        <v>0</v>
      </c>
      <c r="H30" s="125" t="s">
        <v>381</v>
      </c>
      <c r="I30" s="126"/>
      <c r="J30" s="127"/>
      <c r="K30" s="106"/>
      <c r="L30" s="95"/>
      <c r="M30" s="18" t="s">
        <v>4</v>
      </c>
      <c r="N30" s="134" t="s">
        <v>235</v>
      </c>
      <c r="O30" s="135"/>
      <c r="P30" s="136"/>
      <c r="Q30" s="18" t="s">
        <v>2</v>
      </c>
      <c r="R30" s="83"/>
      <c r="AD30" s="111"/>
    </row>
    <row r="31" spans="1:30" ht="11.1" customHeight="1">
      <c r="A31" s="75"/>
      <c r="B31" s="18" t="s">
        <v>0</v>
      </c>
      <c r="C31" s="125" t="s">
        <v>32</v>
      </c>
      <c r="D31" s="126"/>
      <c r="E31" s="127"/>
      <c r="F31" s="78"/>
      <c r="G31" s="18" t="s">
        <v>0</v>
      </c>
      <c r="H31" s="125" t="s">
        <v>324</v>
      </c>
      <c r="I31" s="126"/>
      <c r="J31" s="127"/>
      <c r="K31" s="106"/>
      <c r="L31" s="95"/>
      <c r="M31" s="18" t="s">
        <v>4</v>
      </c>
      <c r="N31" s="134" t="s">
        <v>236</v>
      </c>
      <c r="O31" s="135"/>
      <c r="P31" s="136"/>
      <c r="Q31" s="18" t="s">
        <v>4</v>
      </c>
      <c r="R31" s="83"/>
      <c r="AD31" s="111"/>
    </row>
    <row r="32" spans="1:30" ht="11.1" customHeight="1">
      <c r="A32" s="75"/>
      <c r="B32" s="18" t="s">
        <v>0</v>
      </c>
      <c r="C32" s="125" t="s">
        <v>361</v>
      </c>
      <c r="D32" s="126"/>
      <c r="E32" s="127"/>
      <c r="F32" s="78"/>
      <c r="G32" s="131" t="s">
        <v>414</v>
      </c>
      <c r="H32" s="132"/>
      <c r="I32" s="132"/>
      <c r="J32" s="133"/>
      <c r="K32" s="106"/>
      <c r="L32" s="95"/>
      <c r="M32" s="18" t="s">
        <v>2</v>
      </c>
      <c r="N32" s="134" t="s">
        <v>244</v>
      </c>
      <c r="O32" s="135"/>
      <c r="P32" s="136"/>
      <c r="Q32" s="18" t="s">
        <v>2</v>
      </c>
      <c r="R32" s="83"/>
      <c r="AD32" s="111"/>
    </row>
    <row r="33" spans="1:30" ht="11.1" customHeight="1">
      <c r="A33" s="75"/>
      <c r="B33" s="18" t="s">
        <v>0</v>
      </c>
      <c r="C33" s="125" t="s">
        <v>310</v>
      </c>
      <c r="D33" s="126"/>
      <c r="E33" s="127"/>
      <c r="F33" s="78"/>
      <c r="G33" s="18" t="s">
        <v>4</v>
      </c>
      <c r="H33" s="125" t="s">
        <v>446</v>
      </c>
      <c r="I33" s="126"/>
      <c r="J33" s="127"/>
      <c r="K33" s="106"/>
      <c r="L33" s="95"/>
      <c r="M33" s="18" t="s">
        <v>4</v>
      </c>
      <c r="N33" s="134" t="s">
        <v>237</v>
      </c>
      <c r="O33" s="135"/>
      <c r="P33" s="136"/>
      <c r="Q33" s="18" t="s">
        <v>2</v>
      </c>
      <c r="R33" s="83"/>
      <c r="AD33" s="111"/>
    </row>
    <row r="34" spans="1:30" ht="11.1" customHeight="1">
      <c r="A34" s="75"/>
      <c r="B34" s="18" t="s">
        <v>4</v>
      </c>
      <c r="C34" s="125" t="s">
        <v>34</v>
      </c>
      <c r="D34" s="126"/>
      <c r="E34" s="127"/>
      <c r="F34" s="78"/>
      <c r="G34" s="18" t="s">
        <v>0</v>
      </c>
      <c r="H34" s="125" t="s">
        <v>45</v>
      </c>
      <c r="I34" s="126"/>
      <c r="J34" s="127"/>
      <c r="K34" s="106"/>
      <c r="L34" s="95"/>
      <c r="M34" s="18" t="s">
        <v>2</v>
      </c>
      <c r="N34" s="134" t="s">
        <v>279</v>
      </c>
      <c r="O34" s="135"/>
      <c r="P34" s="136"/>
      <c r="Q34" s="18" t="s">
        <v>2</v>
      </c>
      <c r="R34" s="83"/>
      <c r="AD34" s="111"/>
    </row>
    <row r="35" spans="1:30" ht="11.1" customHeight="1">
      <c r="A35" s="75"/>
      <c r="B35" s="18" t="s">
        <v>4</v>
      </c>
      <c r="C35" s="125" t="s">
        <v>390</v>
      </c>
      <c r="D35" s="126"/>
      <c r="E35" s="127"/>
      <c r="F35" s="78"/>
      <c r="G35" s="18" t="s">
        <v>4</v>
      </c>
      <c r="H35" s="125" t="s">
        <v>470</v>
      </c>
      <c r="I35" s="126"/>
      <c r="J35" s="127"/>
      <c r="K35" s="106"/>
      <c r="L35" s="95"/>
      <c r="M35" s="18" t="s">
        <v>4</v>
      </c>
      <c r="N35" s="134" t="s">
        <v>227</v>
      </c>
      <c r="O35" s="135"/>
      <c r="P35" s="136"/>
      <c r="Q35" s="18" t="s">
        <v>0</v>
      </c>
      <c r="R35" s="83"/>
      <c r="AD35" s="111"/>
    </row>
    <row r="36" spans="1:30" ht="11.1" customHeight="1">
      <c r="A36" s="75"/>
      <c r="B36" s="18" t="s">
        <v>0</v>
      </c>
      <c r="C36" s="125" t="s">
        <v>37</v>
      </c>
      <c r="D36" s="126"/>
      <c r="E36" s="127"/>
      <c r="F36" s="78"/>
      <c r="G36" s="18" t="s">
        <v>0</v>
      </c>
      <c r="H36" s="125" t="s">
        <v>292</v>
      </c>
      <c r="I36" s="126"/>
      <c r="J36" s="127"/>
      <c r="K36" s="106"/>
      <c r="L36" s="96"/>
      <c r="M36" s="18" t="s">
        <v>2</v>
      </c>
      <c r="N36" s="134" t="s">
        <v>238</v>
      </c>
      <c r="O36" s="135"/>
      <c r="P36" s="136"/>
      <c r="Q36" s="18" t="s">
        <v>2</v>
      </c>
      <c r="R36" s="83"/>
      <c r="AD36" s="111"/>
    </row>
    <row r="37" spans="1:30" ht="11.1" customHeight="1">
      <c r="A37" s="75"/>
      <c r="B37" s="18" t="s">
        <v>0</v>
      </c>
      <c r="C37" s="125" t="s">
        <v>39</v>
      </c>
      <c r="D37" s="126"/>
      <c r="E37" s="127"/>
      <c r="F37" s="78"/>
      <c r="G37" s="18" t="s">
        <v>0</v>
      </c>
      <c r="H37" s="125" t="s">
        <v>59</v>
      </c>
      <c r="I37" s="126"/>
      <c r="J37" s="127"/>
      <c r="K37" s="106"/>
      <c r="L37" s="97"/>
      <c r="M37" s="18" t="s">
        <v>2</v>
      </c>
      <c r="N37" s="134" t="s">
        <v>270</v>
      </c>
      <c r="O37" s="135"/>
      <c r="P37" s="136"/>
      <c r="Q37" s="18" t="s">
        <v>2</v>
      </c>
      <c r="R37" s="83"/>
      <c r="AD37" s="14"/>
    </row>
    <row r="38" spans="1:30" ht="11.1" customHeight="1">
      <c r="A38" s="75"/>
      <c r="B38" s="18" t="s">
        <v>0</v>
      </c>
      <c r="C38" s="125" t="s">
        <v>362</v>
      </c>
      <c r="D38" s="126"/>
      <c r="E38" s="127"/>
      <c r="F38" s="78"/>
      <c r="G38" s="18" t="s">
        <v>0</v>
      </c>
      <c r="H38" s="116" t="s">
        <v>203</v>
      </c>
      <c r="I38" s="117"/>
      <c r="J38" s="118"/>
      <c r="K38" s="106"/>
      <c r="L38" s="95"/>
      <c r="M38" s="18" t="s">
        <v>4</v>
      </c>
      <c r="N38" s="134" t="s">
        <v>35</v>
      </c>
      <c r="O38" s="135"/>
      <c r="P38" s="136"/>
      <c r="Q38" s="18" t="s">
        <v>2</v>
      </c>
      <c r="R38" s="83"/>
      <c r="AD38" s="111"/>
    </row>
    <row r="39" spans="1:30" ht="11.1" customHeight="1">
      <c r="A39" s="75"/>
      <c r="B39" s="18" t="s">
        <v>0</v>
      </c>
      <c r="C39" s="125" t="s">
        <v>363</v>
      </c>
      <c r="D39" s="126"/>
      <c r="E39" s="127"/>
      <c r="F39" s="77"/>
      <c r="G39" s="18" t="s">
        <v>0</v>
      </c>
      <c r="H39" s="116" t="s">
        <v>54</v>
      </c>
      <c r="I39" s="117"/>
      <c r="J39" s="118"/>
      <c r="K39" s="106"/>
      <c r="L39" s="95"/>
      <c r="M39" s="18" t="s">
        <v>0</v>
      </c>
      <c r="N39" s="134" t="s">
        <v>285</v>
      </c>
      <c r="O39" s="135"/>
      <c r="P39" s="136"/>
      <c r="Q39" s="18" t="s">
        <v>2</v>
      </c>
      <c r="R39" s="83"/>
      <c r="AD39" s="111"/>
    </row>
    <row r="40" spans="1:30" ht="11.1" customHeight="1">
      <c r="A40" s="75"/>
      <c r="B40" s="18" t="s">
        <v>0</v>
      </c>
      <c r="C40" s="125" t="s">
        <v>479</v>
      </c>
      <c r="D40" s="126"/>
      <c r="E40" s="127"/>
      <c r="F40" s="79"/>
      <c r="G40" s="18" t="s">
        <v>4</v>
      </c>
      <c r="H40" s="116" t="s">
        <v>46</v>
      </c>
      <c r="I40" s="117"/>
      <c r="J40" s="118"/>
      <c r="K40" s="22"/>
      <c r="L40" s="95"/>
      <c r="M40" s="18" t="s">
        <v>0</v>
      </c>
      <c r="N40" s="134" t="s">
        <v>296</v>
      </c>
      <c r="O40" s="135"/>
      <c r="P40" s="136"/>
      <c r="Q40" s="18" t="s">
        <v>2</v>
      </c>
      <c r="R40" s="83"/>
      <c r="AD40" s="111"/>
    </row>
    <row r="41" spans="1:30" ht="11.1" customHeight="1">
      <c r="A41" s="75"/>
      <c r="B41" s="18" t="s">
        <v>0</v>
      </c>
      <c r="C41" s="125" t="s">
        <v>43</v>
      </c>
      <c r="D41" s="126"/>
      <c r="E41" s="127"/>
      <c r="F41" s="77"/>
      <c r="G41" s="18" t="s">
        <v>4</v>
      </c>
      <c r="H41" s="116" t="s">
        <v>47</v>
      </c>
      <c r="I41" s="117"/>
      <c r="J41" s="118"/>
      <c r="K41" s="22"/>
      <c r="L41" s="95"/>
      <c r="M41" s="18" t="s">
        <v>2</v>
      </c>
      <c r="N41" s="134" t="s">
        <v>284</v>
      </c>
      <c r="O41" s="135"/>
      <c r="P41" s="136"/>
      <c r="Q41" s="18" t="s">
        <v>2</v>
      </c>
      <c r="R41" s="83"/>
      <c r="AD41" s="111"/>
    </row>
    <row r="42" spans="1:30" ht="11.1" customHeight="1">
      <c r="A42" s="75"/>
      <c r="B42" s="18" t="s">
        <v>0</v>
      </c>
      <c r="C42" s="125" t="s">
        <v>40</v>
      </c>
      <c r="D42" s="126"/>
      <c r="E42" s="127"/>
      <c r="F42" s="78"/>
      <c r="G42" s="18" t="s">
        <v>0</v>
      </c>
      <c r="H42" s="116" t="s">
        <v>49</v>
      </c>
      <c r="I42" s="117"/>
      <c r="J42" s="118"/>
      <c r="K42" s="22"/>
      <c r="L42" s="95"/>
      <c r="M42" s="18" t="s">
        <v>0</v>
      </c>
      <c r="N42" s="134" t="s">
        <v>19</v>
      </c>
      <c r="O42" s="135"/>
      <c r="P42" s="136"/>
      <c r="Q42" s="18" t="s">
        <v>2</v>
      </c>
      <c r="R42" s="83"/>
      <c r="AD42" s="111"/>
    </row>
    <row r="43" spans="1:30" ht="11.1" customHeight="1">
      <c r="A43" s="75"/>
      <c r="B43" s="18" t="s">
        <v>0</v>
      </c>
      <c r="C43" s="125" t="s">
        <v>282</v>
      </c>
      <c r="D43" s="126"/>
      <c r="E43" s="127"/>
      <c r="F43" s="78"/>
      <c r="G43" s="18" t="s">
        <v>0</v>
      </c>
      <c r="H43" s="116" t="s">
        <v>334</v>
      </c>
      <c r="I43" s="117"/>
      <c r="J43" s="118"/>
      <c r="K43" s="81"/>
      <c r="L43" s="95"/>
      <c r="M43" s="18" t="s">
        <v>4</v>
      </c>
      <c r="N43" s="134" t="s">
        <v>36</v>
      </c>
      <c r="O43" s="135"/>
      <c r="P43" s="136"/>
      <c r="Q43" s="18" t="s">
        <v>2</v>
      </c>
      <c r="R43" s="83"/>
      <c r="AD43" s="111"/>
    </row>
    <row r="44" spans="1:30" ht="11.1" customHeight="1">
      <c r="A44" s="75"/>
      <c r="B44" s="18" t="s">
        <v>0</v>
      </c>
      <c r="C44" s="125" t="s">
        <v>41</v>
      </c>
      <c r="D44" s="126"/>
      <c r="E44" s="127"/>
      <c r="F44" s="78"/>
      <c r="G44" s="18" t="s">
        <v>4</v>
      </c>
      <c r="H44" s="116" t="s">
        <v>480</v>
      </c>
      <c r="I44" s="117"/>
      <c r="J44" s="118"/>
      <c r="K44" s="22"/>
      <c r="L44" s="95"/>
      <c r="M44" s="18" t="s">
        <v>4</v>
      </c>
      <c r="N44" s="134" t="s">
        <v>38</v>
      </c>
      <c r="O44" s="135"/>
      <c r="P44" s="136"/>
      <c r="Q44" s="18" t="s">
        <v>2</v>
      </c>
      <c r="R44" s="83"/>
      <c r="AD44" s="111"/>
    </row>
    <row r="45" spans="1:30" ht="11.1" customHeight="1">
      <c r="A45" s="75"/>
      <c r="B45" s="18" t="s">
        <v>0</v>
      </c>
      <c r="C45" s="125" t="s">
        <v>365</v>
      </c>
      <c r="D45" s="126"/>
      <c r="E45" s="127"/>
      <c r="F45" s="78"/>
      <c r="G45" s="18" t="s">
        <v>0</v>
      </c>
      <c r="H45" s="116" t="s">
        <v>52</v>
      </c>
      <c r="I45" s="117"/>
      <c r="J45" s="118"/>
      <c r="K45" s="22"/>
      <c r="L45" s="95"/>
      <c r="M45" s="18" t="s">
        <v>2</v>
      </c>
      <c r="N45" s="134" t="s">
        <v>325</v>
      </c>
      <c r="O45" s="135"/>
      <c r="P45" s="136"/>
      <c r="Q45" s="18" t="s">
        <v>2</v>
      </c>
      <c r="R45" s="83"/>
      <c r="AD45" s="111"/>
    </row>
    <row r="46" spans="1:30" ht="11.1" customHeight="1">
      <c r="A46" s="75"/>
      <c r="B46" s="18" t="s">
        <v>4</v>
      </c>
      <c r="C46" s="125" t="s">
        <v>219</v>
      </c>
      <c r="D46" s="126"/>
      <c r="E46" s="127"/>
      <c r="F46" s="78"/>
      <c r="G46" s="18" t="s">
        <v>0</v>
      </c>
      <c r="H46" s="116" t="s">
        <v>321</v>
      </c>
      <c r="I46" s="117"/>
      <c r="J46" s="118"/>
      <c r="K46" s="22"/>
      <c r="L46" s="95"/>
      <c r="M46" s="18" t="s">
        <v>2</v>
      </c>
      <c r="N46" s="134" t="s">
        <v>331</v>
      </c>
      <c r="O46" s="135"/>
      <c r="P46" s="136"/>
      <c r="Q46" s="18" t="s">
        <v>2</v>
      </c>
      <c r="R46" s="83"/>
      <c r="AD46" s="111"/>
    </row>
    <row r="47" spans="1:30" ht="11.1" customHeight="1">
      <c r="A47" s="75"/>
      <c r="B47" s="18" t="s">
        <v>4</v>
      </c>
      <c r="C47" s="125" t="s">
        <v>201</v>
      </c>
      <c r="D47" s="126"/>
      <c r="E47" s="127"/>
      <c r="G47" s="18" t="s">
        <v>0</v>
      </c>
      <c r="H47" s="125" t="s">
        <v>473</v>
      </c>
      <c r="I47" s="126"/>
      <c r="J47" s="127"/>
      <c r="K47" s="24"/>
      <c r="L47" s="95"/>
      <c r="M47" s="18" t="s">
        <v>2</v>
      </c>
      <c r="N47" s="134" t="s">
        <v>223</v>
      </c>
      <c r="O47" s="135"/>
      <c r="P47" s="136"/>
      <c r="Q47" s="18" t="s">
        <v>2</v>
      </c>
      <c r="R47" s="83"/>
      <c r="AD47" s="111"/>
    </row>
    <row r="48" spans="1:30" ht="11.1" customHeight="1">
      <c r="A48" s="75"/>
      <c r="B48" s="18" t="s">
        <v>0</v>
      </c>
      <c r="C48" s="125" t="s">
        <v>305</v>
      </c>
      <c r="D48" s="126"/>
      <c r="E48" s="127"/>
      <c r="F48" s="122" t="s">
        <v>400</v>
      </c>
      <c r="G48" s="123"/>
      <c r="H48" s="123"/>
      <c r="I48" s="123"/>
      <c r="J48" s="124"/>
      <c r="K48" s="24"/>
      <c r="L48" s="95"/>
      <c r="M48" s="18" t="s">
        <v>0</v>
      </c>
      <c r="N48" s="134" t="s">
        <v>401</v>
      </c>
      <c r="O48" s="135"/>
      <c r="P48" s="136"/>
      <c r="Q48" s="18" t="s">
        <v>2</v>
      </c>
      <c r="R48" s="83"/>
      <c r="AD48" s="111"/>
    </row>
    <row r="49" spans="1:30" ht="11.1" customHeight="1">
      <c r="A49" s="75"/>
      <c r="B49" s="18" t="s">
        <v>4</v>
      </c>
      <c r="C49" s="125" t="s">
        <v>44</v>
      </c>
      <c r="D49" s="126"/>
      <c r="E49" s="127"/>
      <c r="G49" s="18" t="s">
        <v>4</v>
      </c>
      <c r="H49" s="342" t="s">
        <v>374</v>
      </c>
      <c r="I49" s="343"/>
      <c r="J49" s="344"/>
      <c r="K49" s="24"/>
      <c r="L49" s="95"/>
      <c r="M49" s="18" t="s">
        <v>2</v>
      </c>
      <c r="N49" s="134" t="s">
        <v>224</v>
      </c>
      <c r="O49" s="135"/>
      <c r="P49" s="136"/>
      <c r="Q49" s="18" t="s">
        <v>2</v>
      </c>
      <c r="R49" s="83"/>
      <c r="AD49" s="111"/>
    </row>
    <row r="50" spans="1:30" ht="11.1" customHeight="1">
      <c r="A50" s="75"/>
      <c r="B50" s="18" t="s">
        <v>0</v>
      </c>
      <c r="C50" s="125" t="s">
        <v>276</v>
      </c>
      <c r="D50" s="126"/>
      <c r="E50" s="127"/>
      <c r="F50" s="78"/>
      <c r="G50" s="18" t="s">
        <v>4</v>
      </c>
      <c r="H50" s="342" t="s">
        <v>375</v>
      </c>
      <c r="I50" s="343"/>
      <c r="J50" s="344"/>
      <c r="K50" s="24"/>
      <c r="L50" s="95"/>
      <c r="M50" s="18" t="s">
        <v>4</v>
      </c>
      <c r="N50" s="134" t="s">
        <v>42</v>
      </c>
      <c r="O50" s="135"/>
      <c r="P50" s="136"/>
      <c r="Q50" s="18" t="s">
        <v>2</v>
      </c>
      <c r="R50" s="83"/>
      <c r="AD50" s="111"/>
    </row>
    <row r="51" spans="1:30" ht="11.1" customHeight="1">
      <c r="A51" s="75"/>
      <c r="B51" s="18" t="s">
        <v>0</v>
      </c>
      <c r="C51" s="125" t="s">
        <v>301</v>
      </c>
      <c r="D51" s="126"/>
      <c r="E51" s="127"/>
      <c r="F51" s="77"/>
      <c r="G51" s="18" t="s">
        <v>4</v>
      </c>
      <c r="H51" s="342" t="s">
        <v>376</v>
      </c>
      <c r="I51" s="343"/>
      <c r="J51" s="344"/>
      <c r="K51" s="24"/>
      <c r="L51" s="95"/>
      <c r="M51" s="18" t="s">
        <v>4</v>
      </c>
      <c r="N51" s="134" t="s">
        <v>373</v>
      </c>
      <c r="O51" s="135"/>
      <c r="P51" s="136"/>
      <c r="Q51" s="18" t="s">
        <v>2</v>
      </c>
      <c r="R51" s="83"/>
      <c r="AD51" s="111"/>
    </row>
    <row r="52" spans="1:30" ht="11.1" customHeight="1">
      <c r="A52" s="75"/>
      <c r="B52" s="18" t="s">
        <v>0</v>
      </c>
      <c r="C52" s="125" t="s">
        <v>303</v>
      </c>
      <c r="D52" s="126"/>
      <c r="E52" s="127"/>
      <c r="F52" s="77"/>
      <c r="G52" s="18" t="s">
        <v>4</v>
      </c>
      <c r="H52" s="342" t="s">
        <v>377</v>
      </c>
      <c r="I52" s="343"/>
      <c r="J52" s="344"/>
      <c r="K52" s="24"/>
      <c r="L52" s="95"/>
      <c r="M52" s="18" t="s">
        <v>4</v>
      </c>
      <c r="N52" s="134" t="s">
        <v>402</v>
      </c>
      <c r="O52" s="135"/>
      <c r="P52" s="136"/>
      <c r="Q52" s="18" t="s">
        <v>2</v>
      </c>
      <c r="R52" s="83"/>
      <c r="AD52" s="14"/>
    </row>
    <row r="53" spans="1:30" ht="11.1" customHeight="1">
      <c r="A53" s="75"/>
      <c r="B53" s="18" t="s">
        <v>0</v>
      </c>
      <c r="C53" s="125" t="s">
        <v>302</v>
      </c>
      <c r="D53" s="126"/>
      <c r="E53" s="127"/>
      <c r="F53" s="77"/>
      <c r="G53" s="18" t="s">
        <v>0</v>
      </c>
      <c r="H53" s="342" t="s">
        <v>378</v>
      </c>
      <c r="I53" s="343"/>
      <c r="J53" s="344"/>
      <c r="K53" s="24"/>
      <c r="L53" s="95"/>
      <c r="M53" s="18" t="s">
        <v>2</v>
      </c>
      <c r="N53" s="134"/>
      <c r="O53" s="135"/>
      <c r="P53" s="136"/>
      <c r="Q53" s="18" t="s">
        <v>2</v>
      </c>
      <c r="R53" s="83"/>
      <c r="AD53" s="111"/>
    </row>
    <row r="54" spans="1:30" ht="11.1" customHeight="1">
      <c r="A54" s="75"/>
      <c r="B54" s="18" t="s">
        <v>2</v>
      </c>
      <c r="C54" s="125" t="s">
        <v>456</v>
      </c>
      <c r="D54" s="126"/>
      <c r="E54" s="127"/>
      <c r="F54" s="77"/>
      <c r="G54" s="18" t="s">
        <v>0</v>
      </c>
      <c r="H54" s="342" t="s">
        <v>379</v>
      </c>
      <c r="I54" s="343"/>
      <c r="J54" s="344"/>
      <c r="K54" s="24"/>
      <c r="L54" s="95"/>
      <c r="M54" s="18" t="s">
        <v>2</v>
      </c>
      <c r="N54" s="134"/>
      <c r="O54" s="135"/>
      <c r="P54" s="136"/>
      <c r="Q54" s="18" t="s">
        <v>2</v>
      </c>
      <c r="R54" s="83"/>
      <c r="AD54" s="111"/>
    </row>
    <row r="55" spans="1:30" ht="11.1" customHeight="1">
      <c r="A55" s="75"/>
      <c r="B55" s="18" t="s">
        <v>0</v>
      </c>
      <c r="C55" s="125" t="s">
        <v>364</v>
      </c>
      <c r="D55" s="126"/>
      <c r="E55" s="127"/>
      <c r="F55" s="77"/>
      <c r="G55" s="18" t="s">
        <v>2</v>
      </c>
      <c r="H55" s="125" t="s">
        <v>330</v>
      </c>
      <c r="I55" s="126"/>
      <c r="J55" s="127"/>
      <c r="K55" s="24"/>
      <c r="L55" s="103" t="s">
        <v>225</v>
      </c>
      <c r="M55" s="104"/>
      <c r="N55" s="104"/>
      <c r="O55" s="104"/>
      <c r="P55" s="104"/>
      <c r="Q55" s="104"/>
      <c r="R55" s="105"/>
      <c r="AD55" s="111"/>
    </row>
    <row r="56" spans="1:30" ht="11.1" customHeight="1">
      <c r="A56" s="75"/>
      <c r="B56" s="18" t="s">
        <v>0</v>
      </c>
      <c r="C56" s="125" t="s">
        <v>304</v>
      </c>
      <c r="D56" s="126"/>
      <c r="E56" s="127"/>
      <c r="F56" s="77"/>
      <c r="G56" s="18" t="s">
        <v>0</v>
      </c>
      <c r="H56" s="125" t="s">
        <v>268</v>
      </c>
      <c r="I56" s="126"/>
      <c r="J56" s="127"/>
      <c r="K56" s="24"/>
      <c r="L56" s="84"/>
      <c r="M56" s="18" t="s">
        <v>0</v>
      </c>
      <c r="N56" s="180" t="s">
        <v>48</v>
      </c>
      <c r="O56" s="181"/>
      <c r="P56" s="181"/>
      <c r="Q56" s="181"/>
      <c r="R56" s="182"/>
      <c r="AD56" s="111"/>
    </row>
    <row r="57" spans="1:30" ht="11.1" customHeight="1">
      <c r="A57" s="75"/>
      <c r="B57" s="18" t="s">
        <v>0</v>
      </c>
      <c r="C57" s="125" t="s">
        <v>277</v>
      </c>
      <c r="D57" s="126"/>
      <c r="E57" s="127"/>
      <c r="F57" s="77"/>
      <c r="G57" s="18" t="s">
        <v>4</v>
      </c>
      <c r="H57" s="125" t="s">
        <v>481</v>
      </c>
      <c r="I57" s="126"/>
      <c r="J57" s="127"/>
      <c r="K57" s="24"/>
      <c r="L57" s="85"/>
      <c r="M57" s="18" t="s">
        <v>0</v>
      </c>
      <c r="N57" s="180" t="s">
        <v>215</v>
      </c>
      <c r="O57" s="181"/>
      <c r="P57" s="181"/>
      <c r="Q57" s="181"/>
      <c r="R57" s="182"/>
      <c r="AD57" s="111"/>
    </row>
    <row r="58" spans="1:30" ht="11.1" customHeight="1">
      <c r="A58" s="75"/>
      <c r="B58" s="18" t="s">
        <v>0</v>
      </c>
      <c r="C58" s="125" t="s">
        <v>278</v>
      </c>
      <c r="D58" s="126"/>
      <c r="E58" s="127"/>
      <c r="F58" s="77"/>
      <c r="G58" s="18" t="s">
        <v>4</v>
      </c>
      <c r="H58" s="125" t="s">
        <v>482</v>
      </c>
      <c r="I58" s="126"/>
      <c r="J58" s="127"/>
      <c r="K58" s="24"/>
      <c r="L58" s="85"/>
      <c r="M58" s="18" t="s">
        <v>0</v>
      </c>
      <c r="N58" s="100" t="s">
        <v>50</v>
      </c>
      <c r="O58" s="101"/>
      <c r="P58" s="101"/>
      <c r="Q58" s="101"/>
      <c r="R58" s="102"/>
      <c r="AD58" s="111"/>
    </row>
    <row r="59" spans="1:30" ht="11.1" customHeight="1">
      <c r="A59" s="75"/>
      <c r="B59" s="18" t="s">
        <v>4</v>
      </c>
      <c r="C59" s="125" t="s">
        <v>205</v>
      </c>
      <c r="D59" s="126"/>
      <c r="E59" s="127"/>
      <c r="F59" s="77"/>
      <c r="G59" s="18" t="s">
        <v>0</v>
      </c>
      <c r="H59" s="125" t="s">
        <v>486</v>
      </c>
      <c r="I59" s="126"/>
      <c r="J59" s="127"/>
      <c r="K59" s="24"/>
      <c r="L59" s="85"/>
      <c r="M59" s="18" t="s">
        <v>0</v>
      </c>
      <c r="N59" s="100" t="s">
        <v>63</v>
      </c>
      <c r="O59" s="101"/>
      <c r="P59" s="101"/>
      <c r="Q59" s="101"/>
      <c r="R59" s="102"/>
    </row>
    <row r="60" spans="1:30" ht="11.1" customHeight="1">
      <c r="A60" s="75"/>
      <c r="B60" s="18" t="s">
        <v>0</v>
      </c>
      <c r="C60" s="125" t="s">
        <v>66</v>
      </c>
      <c r="D60" s="126"/>
      <c r="E60" s="127"/>
      <c r="F60" s="77"/>
      <c r="G60" s="18" t="s">
        <v>0</v>
      </c>
      <c r="H60" s="125" t="s">
        <v>484</v>
      </c>
      <c r="I60" s="126"/>
      <c r="J60" s="127"/>
      <c r="K60" s="24"/>
      <c r="L60" s="85"/>
      <c r="M60" s="18" t="s">
        <v>4</v>
      </c>
      <c r="N60" s="100" t="s">
        <v>51</v>
      </c>
      <c r="O60" s="101"/>
      <c r="P60" s="101"/>
      <c r="Q60" s="101"/>
      <c r="R60" s="102"/>
    </row>
    <row r="61" spans="1:30" ht="11.1" customHeight="1">
      <c r="A61" s="75"/>
      <c r="B61" s="18" t="s">
        <v>0</v>
      </c>
      <c r="C61" s="125" t="s">
        <v>389</v>
      </c>
      <c r="D61" s="126"/>
      <c r="E61" s="127"/>
      <c r="F61" s="77"/>
      <c r="G61" s="18" t="s">
        <v>0</v>
      </c>
      <c r="H61" s="125" t="s">
        <v>485</v>
      </c>
      <c r="I61" s="126"/>
      <c r="J61" s="127"/>
      <c r="K61" s="24"/>
      <c r="L61" s="85"/>
      <c r="M61" s="18" t="s">
        <v>4</v>
      </c>
      <c r="N61" s="100" t="s">
        <v>53</v>
      </c>
      <c r="O61" s="101"/>
      <c r="P61" s="101"/>
      <c r="Q61" s="101"/>
      <c r="R61" s="102"/>
    </row>
    <row r="62" spans="1:30" ht="11.1" customHeight="1">
      <c r="A62" s="75"/>
      <c r="B62" s="18" t="s">
        <v>4</v>
      </c>
      <c r="C62" s="125" t="s">
        <v>336</v>
      </c>
      <c r="D62" s="126"/>
      <c r="E62" s="127"/>
      <c r="F62" s="77"/>
      <c r="G62" s="18" t="s">
        <v>0</v>
      </c>
      <c r="H62" s="125" t="s">
        <v>451</v>
      </c>
      <c r="I62" s="126"/>
      <c r="J62" s="127"/>
      <c r="K62" s="26"/>
      <c r="L62" s="85"/>
      <c r="M62" s="18" t="s">
        <v>0</v>
      </c>
      <c r="N62" s="100" t="s">
        <v>55</v>
      </c>
      <c r="O62" s="101"/>
      <c r="P62" s="101"/>
      <c r="Q62" s="101"/>
      <c r="R62" s="102"/>
    </row>
    <row r="63" spans="1:30" ht="11.1" customHeight="1">
      <c r="A63" s="75"/>
      <c r="B63" s="18" t="s">
        <v>0</v>
      </c>
      <c r="C63" s="125" t="s">
        <v>67</v>
      </c>
      <c r="D63" s="126"/>
      <c r="E63" s="127"/>
      <c r="F63" s="77"/>
      <c r="G63" s="18" t="s">
        <v>0</v>
      </c>
      <c r="H63" s="125" t="s">
        <v>391</v>
      </c>
      <c r="I63" s="126"/>
      <c r="J63" s="127"/>
      <c r="K63" s="24"/>
      <c r="L63" s="25"/>
      <c r="M63" s="18" t="s">
        <v>0</v>
      </c>
      <c r="N63" s="100" t="s">
        <v>216</v>
      </c>
      <c r="O63" s="101"/>
      <c r="P63" s="101"/>
      <c r="Q63" s="101"/>
      <c r="R63" s="102"/>
    </row>
    <row r="64" spans="1:30" ht="11.1" customHeight="1">
      <c r="A64" s="75"/>
      <c r="B64" s="18" t="s">
        <v>0</v>
      </c>
      <c r="C64" s="125" t="s">
        <v>275</v>
      </c>
      <c r="D64" s="126"/>
      <c r="E64" s="127"/>
      <c r="F64" s="77"/>
      <c r="G64" s="18" t="s">
        <v>0</v>
      </c>
      <c r="H64" s="125" t="s">
        <v>392</v>
      </c>
      <c r="I64" s="126"/>
      <c r="J64" s="127"/>
      <c r="K64" s="24"/>
      <c r="L64" s="25"/>
      <c r="M64" s="18" t="s">
        <v>0</v>
      </c>
      <c r="N64" s="100" t="s">
        <v>214</v>
      </c>
      <c r="O64" s="101"/>
      <c r="P64" s="101"/>
      <c r="Q64" s="101"/>
      <c r="R64" s="102"/>
    </row>
    <row r="65" spans="1:18" ht="11.1" customHeight="1">
      <c r="A65" s="75"/>
      <c r="B65" s="18" t="s">
        <v>0</v>
      </c>
      <c r="C65" s="125" t="s">
        <v>337</v>
      </c>
      <c r="D65" s="126"/>
      <c r="E65" s="127"/>
      <c r="F65" s="77"/>
      <c r="G65" s="18" t="s">
        <v>0</v>
      </c>
      <c r="H65" s="125" t="s">
        <v>314</v>
      </c>
      <c r="I65" s="126"/>
      <c r="J65" s="127"/>
      <c r="K65" s="24"/>
      <c r="L65" s="25"/>
      <c r="M65" s="18" t="s">
        <v>0</v>
      </c>
      <c r="N65" s="100" t="s">
        <v>226</v>
      </c>
      <c r="O65" s="101"/>
      <c r="P65" s="101"/>
      <c r="Q65" s="101"/>
      <c r="R65" s="102"/>
    </row>
    <row r="66" spans="1:18" ht="11.1" customHeight="1">
      <c r="A66" s="75"/>
      <c r="B66" s="18" t="s">
        <v>0</v>
      </c>
      <c r="C66" s="125" t="s">
        <v>413</v>
      </c>
      <c r="D66" s="126"/>
      <c r="E66" s="127"/>
      <c r="F66" s="77"/>
      <c r="G66" s="18" t="s">
        <v>0</v>
      </c>
      <c r="H66" s="125" t="s">
        <v>411</v>
      </c>
      <c r="I66" s="126"/>
      <c r="J66" s="127"/>
      <c r="K66" s="16"/>
      <c r="L66" s="17"/>
      <c r="M66" s="18" t="s">
        <v>0</v>
      </c>
      <c r="N66" s="100" t="s">
        <v>60</v>
      </c>
      <c r="O66" s="101"/>
      <c r="P66" s="101"/>
      <c r="Q66" s="101"/>
      <c r="R66" s="102"/>
    </row>
    <row r="67" spans="1:18" ht="11.1" customHeight="1">
      <c r="A67" s="75"/>
      <c r="B67" s="18" t="s">
        <v>0</v>
      </c>
      <c r="C67" s="125" t="s">
        <v>338</v>
      </c>
      <c r="D67" s="126"/>
      <c r="E67" s="127"/>
      <c r="F67" s="77"/>
      <c r="G67" s="18" t="s">
        <v>0</v>
      </c>
      <c r="H67" s="125" t="s">
        <v>315</v>
      </c>
      <c r="I67" s="126"/>
      <c r="J67" s="127"/>
      <c r="K67" s="24"/>
      <c r="L67" s="25"/>
      <c r="M67" s="18" t="s">
        <v>0</v>
      </c>
      <c r="N67" s="180" t="s">
        <v>57</v>
      </c>
      <c r="O67" s="181"/>
      <c r="P67" s="181"/>
      <c r="Q67" s="181"/>
      <c r="R67" s="182"/>
    </row>
    <row r="68" spans="1:18" ht="11.1" customHeight="1">
      <c r="A68" s="75"/>
      <c r="B68" s="18" t="s">
        <v>0</v>
      </c>
      <c r="C68" s="125" t="s">
        <v>462</v>
      </c>
      <c r="D68" s="126"/>
      <c r="E68" s="127"/>
      <c r="F68" s="77"/>
      <c r="G68" s="18" t="s">
        <v>0</v>
      </c>
      <c r="H68" s="125" t="s">
        <v>319</v>
      </c>
      <c r="I68" s="126"/>
      <c r="J68" s="127"/>
      <c r="K68" s="24"/>
      <c r="L68" s="77"/>
      <c r="M68" s="110"/>
      <c r="N68" s="125"/>
      <c r="O68" s="126"/>
      <c r="P68" s="126"/>
      <c r="Q68" s="126"/>
      <c r="R68" s="192"/>
    </row>
    <row r="69" spans="1:18" ht="11.1" customHeight="1">
      <c r="A69" s="75"/>
      <c r="B69" s="18" t="s">
        <v>0</v>
      </c>
      <c r="C69" s="125" t="s">
        <v>68</v>
      </c>
      <c r="D69" s="126"/>
      <c r="E69" s="127"/>
      <c r="F69" s="77"/>
      <c r="G69" s="18" t="s">
        <v>4</v>
      </c>
      <c r="H69" s="125" t="s">
        <v>316</v>
      </c>
      <c r="I69" s="126"/>
      <c r="J69" s="127"/>
      <c r="K69" s="24"/>
      <c r="L69" s="25"/>
      <c r="M69" s="18"/>
      <c r="N69" s="125"/>
      <c r="O69" s="126"/>
      <c r="P69" s="126"/>
      <c r="Q69" s="126"/>
      <c r="R69" s="192"/>
    </row>
    <row r="70" spans="1:18" ht="11.1" customHeight="1">
      <c r="A70" s="75"/>
      <c r="B70" s="18" t="s">
        <v>2</v>
      </c>
      <c r="C70" s="125" t="s">
        <v>335</v>
      </c>
      <c r="D70" s="126"/>
      <c r="E70" s="127"/>
      <c r="F70" s="80"/>
      <c r="G70" s="18" t="s">
        <v>0</v>
      </c>
      <c r="H70" s="125" t="s">
        <v>289</v>
      </c>
      <c r="I70" s="126"/>
      <c r="J70" s="127"/>
      <c r="K70" s="24"/>
      <c r="L70" s="25"/>
      <c r="M70" s="18"/>
      <c r="N70" s="125"/>
      <c r="O70" s="126"/>
      <c r="P70" s="126"/>
      <c r="Q70" s="126"/>
      <c r="R70" s="192"/>
    </row>
    <row r="71" spans="1:18" ht="11.1" customHeight="1">
      <c r="A71" s="75"/>
      <c r="B71" s="18" t="s">
        <v>4</v>
      </c>
      <c r="C71" s="125" t="s">
        <v>483</v>
      </c>
      <c r="D71" s="126"/>
      <c r="E71" s="127"/>
      <c r="F71" s="80"/>
      <c r="G71" s="18" t="s">
        <v>0</v>
      </c>
      <c r="H71" s="125" t="s">
        <v>211</v>
      </c>
      <c r="I71" s="126"/>
      <c r="J71" s="127"/>
      <c r="K71" s="26"/>
      <c r="L71" s="25"/>
      <c r="M71" s="18"/>
      <c r="N71" s="125"/>
      <c r="O71" s="126"/>
      <c r="P71" s="126"/>
      <c r="Q71" s="126"/>
      <c r="R71" s="192"/>
    </row>
    <row r="72" spans="1:18" ht="11.1" customHeight="1">
      <c r="A72" s="75"/>
      <c r="B72" s="18" t="s">
        <v>0</v>
      </c>
      <c r="C72" s="125" t="s">
        <v>64</v>
      </c>
      <c r="D72" s="126"/>
      <c r="E72" s="127"/>
      <c r="F72" s="80"/>
      <c r="G72" s="18" t="s">
        <v>0</v>
      </c>
      <c r="H72" s="125" t="s">
        <v>200</v>
      </c>
      <c r="I72" s="126"/>
      <c r="J72" s="127"/>
      <c r="K72" s="24"/>
      <c r="L72" s="25"/>
      <c r="M72" s="18"/>
      <c r="N72" s="125"/>
      <c r="O72" s="126"/>
      <c r="P72" s="126"/>
      <c r="Q72" s="126"/>
      <c r="R72" s="192"/>
    </row>
    <row r="73" spans="1:18" ht="11.1" customHeight="1">
      <c r="A73" s="75"/>
      <c r="B73" s="18" t="s">
        <v>0</v>
      </c>
      <c r="C73" s="125" t="s">
        <v>65</v>
      </c>
      <c r="D73" s="126"/>
      <c r="E73" s="127"/>
      <c r="F73" s="80"/>
      <c r="G73" s="18" t="s">
        <v>4</v>
      </c>
      <c r="H73" s="125" t="s">
        <v>447</v>
      </c>
      <c r="I73" s="126"/>
      <c r="J73" s="127"/>
      <c r="K73" s="33"/>
      <c r="L73" s="25"/>
      <c r="M73" s="18"/>
      <c r="N73" s="125"/>
      <c r="O73" s="126"/>
      <c r="P73" s="126"/>
      <c r="Q73" s="126"/>
      <c r="R73" s="192"/>
    </row>
    <row r="74" spans="1:18" ht="12" customHeight="1">
      <c r="A74" s="75"/>
      <c r="B74" s="18" t="s">
        <v>2</v>
      </c>
      <c r="C74" s="125" t="s">
        <v>56</v>
      </c>
      <c r="D74" s="126"/>
      <c r="E74" s="127"/>
      <c r="F74" s="80"/>
      <c r="G74" s="18" t="s">
        <v>4</v>
      </c>
      <c r="H74" s="125" t="s">
        <v>445</v>
      </c>
      <c r="I74" s="126"/>
      <c r="J74" s="127"/>
      <c r="K74" s="35"/>
      <c r="L74" s="24"/>
      <c r="M74" s="190" t="s">
        <v>69</v>
      </c>
      <c r="N74" s="191"/>
      <c r="O74" s="27">
        <f>SUM(A6:A77,F5:F77)</f>
        <v>0</v>
      </c>
      <c r="P74" s="193" t="s">
        <v>70</v>
      </c>
      <c r="Q74" s="194"/>
      <c r="R74" s="28">
        <f>SUM(L7:L54,R7:R54)</f>
        <v>0</v>
      </c>
    </row>
    <row r="75" spans="1:18" ht="12" customHeight="1">
      <c r="A75" s="75"/>
      <c r="B75" s="18" t="s">
        <v>0</v>
      </c>
      <c r="C75" s="125" t="s">
        <v>62</v>
      </c>
      <c r="D75" s="126"/>
      <c r="E75" s="127"/>
      <c r="F75" s="80"/>
      <c r="G75" s="18" t="s">
        <v>0</v>
      </c>
      <c r="H75" s="125" t="s">
        <v>71</v>
      </c>
      <c r="I75" s="126"/>
      <c r="J75" s="127"/>
      <c r="L75" s="26"/>
      <c r="M75" s="199" t="s">
        <v>72</v>
      </c>
      <c r="N75" s="200"/>
      <c r="O75" s="29">
        <f>SUM(L56:L67)</f>
        <v>0</v>
      </c>
      <c r="P75" s="197" t="s">
        <v>73</v>
      </c>
      <c r="Q75" s="198"/>
      <c r="R75" s="30">
        <f>SUM(Professionali_Innesti_Vasi!J66:J68)</f>
        <v>0</v>
      </c>
    </row>
    <row r="76" spans="1:18" ht="12" customHeight="1" thickBot="1">
      <c r="A76" s="75"/>
      <c r="B76" s="18" t="s">
        <v>0</v>
      </c>
      <c r="C76" s="125" t="s">
        <v>58</v>
      </c>
      <c r="D76" s="126"/>
      <c r="E76" s="127"/>
      <c r="F76" s="80"/>
      <c r="G76" s="18" t="s">
        <v>4</v>
      </c>
      <c r="H76" s="125" t="s">
        <v>222</v>
      </c>
      <c r="I76" s="126"/>
      <c r="J76" s="127"/>
      <c r="L76" s="24"/>
      <c r="M76" s="186" t="s">
        <v>74</v>
      </c>
      <c r="N76" s="187"/>
      <c r="O76" s="31">
        <f>Piccanti_Aromi!I55</f>
        <v>0</v>
      </c>
      <c r="P76" s="188" t="s">
        <v>75</v>
      </c>
      <c r="Q76" s="189"/>
      <c r="R76" s="32">
        <f>SUM(Piccanti_Aromi!I53:J54)</f>
        <v>0</v>
      </c>
    </row>
    <row r="77" spans="1:18" ht="12" customHeight="1">
      <c r="A77" s="86"/>
      <c r="B77" s="74" t="s">
        <v>0</v>
      </c>
      <c r="C77" s="128" t="s">
        <v>61</v>
      </c>
      <c r="D77" s="129"/>
      <c r="E77" s="130"/>
      <c r="F77" s="98"/>
      <c r="G77" s="74" t="s">
        <v>4</v>
      </c>
      <c r="H77" s="125" t="s">
        <v>442</v>
      </c>
      <c r="I77" s="126"/>
      <c r="J77" s="127"/>
      <c r="L77" s="34"/>
      <c r="M77" s="195" t="s">
        <v>76</v>
      </c>
      <c r="N77" s="196"/>
      <c r="O77" s="183">
        <f>SUM(O75,R74,O74,O76,R75,R76)</f>
        <v>0</v>
      </c>
      <c r="P77" s="184"/>
      <c r="Q77" s="184"/>
      <c r="R77" s="185"/>
    </row>
    <row r="78" spans="1:18" ht="14.25" customHeight="1">
      <c r="A78" s="11"/>
      <c r="B78" s="11"/>
      <c r="F78" s="11"/>
      <c r="L78" s="11"/>
      <c r="M78" s="11"/>
      <c r="R78" s="11"/>
    </row>
    <row r="79" spans="1:18" ht="12" customHeight="1">
      <c r="A79" s="11"/>
      <c r="B79" s="11"/>
      <c r="F79" s="11"/>
      <c r="G79" s="11"/>
      <c r="L79" s="11"/>
      <c r="M79" s="11"/>
      <c r="R79" s="11"/>
    </row>
    <row r="80" spans="1:18" ht="12" customHeight="1">
      <c r="A80" s="11"/>
      <c r="B80" s="11"/>
      <c r="F80" s="11"/>
      <c r="G80" s="11"/>
      <c r="L80" s="11"/>
      <c r="M80" s="11"/>
      <c r="R80" s="11"/>
    </row>
    <row r="81" s="11" customFormat="1" ht="12" customHeight="1"/>
    <row r="82" s="11" customFormat="1" ht="12" customHeight="1"/>
    <row r="83" s="11" customFormat="1" ht="12" customHeight="1"/>
    <row r="84" s="11" customFormat="1" ht="12" customHeight="1"/>
    <row r="85" s="11" customFormat="1" ht="12" customHeight="1"/>
    <row r="86" s="11" customFormat="1" ht="12" customHeight="1"/>
  </sheetData>
  <sheetProtection selectLockedCells="1"/>
  <sortState xmlns:xlrd2="http://schemas.microsoft.com/office/spreadsheetml/2017/richdata2" ref="H72:J77">
    <sortCondition ref="H72:H77"/>
  </sortState>
  <mergeCells count="213">
    <mergeCell ref="H52:J52"/>
    <mergeCell ref="H53:J53"/>
    <mergeCell ref="H54:J54"/>
    <mergeCell ref="H55:J55"/>
    <mergeCell ref="H56:J56"/>
    <mergeCell ref="H57:J57"/>
    <mergeCell ref="H21:J21"/>
    <mergeCell ref="N33:P33"/>
    <mergeCell ref="N51:P51"/>
    <mergeCell ref="N49:P49"/>
    <mergeCell ref="N56:R56"/>
    <mergeCell ref="N54:P54"/>
    <mergeCell ref="N47:P47"/>
    <mergeCell ref="N46:P46"/>
    <mergeCell ref="N48:P48"/>
    <mergeCell ref="N44:P44"/>
    <mergeCell ref="N45:P45"/>
    <mergeCell ref="N40:P40"/>
    <mergeCell ref="N15:P15"/>
    <mergeCell ref="H33:J33"/>
    <mergeCell ref="H34:J34"/>
    <mergeCell ref="H35:J35"/>
    <mergeCell ref="H36:J36"/>
    <mergeCell ref="C30:E30"/>
    <mergeCell ref="H20:J20"/>
    <mergeCell ref="H22:J22"/>
    <mergeCell ref="H23:J23"/>
    <mergeCell ref="H24:J24"/>
    <mergeCell ref="H25:J25"/>
    <mergeCell ref="H26:J26"/>
    <mergeCell ref="H27:J27"/>
    <mergeCell ref="H28:J28"/>
    <mergeCell ref="C17:E17"/>
    <mergeCell ref="C19:E19"/>
    <mergeCell ref="C20:E20"/>
    <mergeCell ref="C21:E21"/>
    <mergeCell ref="C22:E22"/>
    <mergeCell ref="N30:P30"/>
    <mergeCell ref="N31:P31"/>
    <mergeCell ref="N34:P34"/>
    <mergeCell ref="N35:P35"/>
    <mergeCell ref="N36:P36"/>
    <mergeCell ref="N12:P12"/>
    <mergeCell ref="N18:P18"/>
    <mergeCell ref="N39:P39"/>
    <mergeCell ref="N43:P43"/>
    <mergeCell ref="N42:P42"/>
    <mergeCell ref="N19:P19"/>
    <mergeCell ref="N32:P32"/>
    <mergeCell ref="N16:P16"/>
    <mergeCell ref="N27:P27"/>
    <mergeCell ref="N24:P24"/>
    <mergeCell ref="N13:P13"/>
    <mergeCell ref="N25:P25"/>
    <mergeCell ref="N20:P20"/>
    <mergeCell ref="N14:P14"/>
    <mergeCell ref="N21:P21"/>
    <mergeCell ref="N23:P23"/>
    <mergeCell ref="N22:P22"/>
    <mergeCell ref="N17:P17"/>
    <mergeCell ref="N41:P41"/>
    <mergeCell ref="N37:P37"/>
    <mergeCell ref="N38:P38"/>
    <mergeCell ref="N28:P28"/>
    <mergeCell ref="N29:P29"/>
    <mergeCell ref="N26:P26"/>
    <mergeCell ref="C75:E75"/>
    <mergeCell ref="C67:E67"/>
    <mergeCell ref="C68:E68"/>
    <mergeCell ref="C69:E69"/>
    <mergeCell ref="C70:E70"/>
    <mergeCell ref="C71:E71"/>
    <mergeCell ref="C72:E72"/>
    <mergeCell ref="C73:E73"/>
    <mergeCell ref="C74:E74"/>
    <mergeCell ref="C60:E60"/>
    <mergeCell ref="C61:E61"/>
    <mergeCell ref="C66:E66"/>
    <mergeCell ref="C65:E65"/>
    <mergeCell ref="N67:R67"/>
    <mergeCell ref="C63:E63"/>
    <mergeCell ref="H63:J63"/>
    <mergeCell ref="H62:J62"/>
    <mergeCell ref="N68:R68"/>
    <mergeCell ref="C64:E64"/>
    <mergeCell ref="C62:E62"/>
    <mergeCell ref="H60:J60"/>
    <mergeCell ref="N57:R57"/>
    <mergeCell ref="N11:P11"/>
    <mergeCell ref="C77:E77"/>
    <mergeCell ref="O77:R77"/>
    <mergeCell ref="H76:J76"/>
    <mergeCell ref="M76:N76"/>
    <mergeCell ref="P76:Q76"/>
    <mergeCell ref="M74:N74"/>
    <mergeCell ref="N69:R69"/>
    <mergeCell ref="N70:R70"/>
    <mergeCell ref="P74:Q74"/>
    <mergeCell ref="M77:N77"/>
    <mergeCell ref="P75:Q75"/>
    <mergeCell ref="N73:R73"/>
    <mergeCell ref="M75:N75"/>
    <mergeCell ref="N72:R72"/>
    <mergeCell ref="H73:J73"/>
    <mergeCell ref="H75:J75"/>
    <mergeCell ref="N71:R71"/>
    <mergeCell ref="H18:J18"/>
    <mergeCell ref="C76:E76"/>
    <mergeCell ref="N50:P50"/>
    <mergeCell ref="N52:P52"/>
    <mergeCell ref="N53:P53"/>
    <mergeCell ref="N10:P10"/>
    <mergeCell ref="N9:P9"/>
    <mergeCell ref="N8:P8"/>
    <mergeCell ref="A1:D4"/>
    <mergeCell ref="Q5:R6"/>
    <mergeCell ref="E1:N3"/>
    <mergeCell ref="N7:P7"/>
    <mergeCell ref="B5:E5"/>
    <mergeCell ref="N5:P5"/>
    <mergeCell ref="C8:E8"/>
    <mergeCell ref="C9:E9"/>
    <mergeCell ref="H5:J5"/>
    <mergeCell ref="C6:E6"/>
    <mergeCell ref="C7:E7"/>
    <mergeCell ref="P1:R1"/>
    <mergeCell ref="P2:R2"/>
    <mergeCell ref="P3:R3"/>
    <mergeCell ref="E4:I4"/>
    <mergeCell ref="J4:N4"/>
    <mergeCell ref="O4:R4"/>
    <mergeCell ref="L5:M6"/>
    <mergeCell ref="N6:P6"/>
    <mergeCell ref="H6:J6"/>
    <mergeCell ref="H10:J10"/>
    <mergeCell ref="H7:J7"/>
    <mergeCell ref="H9:J9"/>
    <mergeCell ref="H8:J8"/>
    <mergeCell ref="H11:J11"/>
    <mergeCell ref="H12:J12"/>
    <mergeCell ref="H13:J13"/>
    <mergeCell ref="H14:J14"/>
    <mergeCell ref="H15:J15"/>
    <mergeCell ref="H16:J16"/>
    <mergeCell ref="H17:J17"/>
    <mergeCell ref="C10:E10"/>
    <mergeCell ref="C23:E23"/>
    <mergeCell ref="C24:E24"/>
    <mergeCell ref="C26:E26"/>
    <mergeCell ref="C27:E27"/>
    <mergeCell ref="C28:E28"/>
    <mergeCell ref="C25:E25"/>
    <mergeCell ref="H19:J19"/>
    <mergeCell ref="G32:J32"/>
    <mergeCell ref="C29:E29"/>
    <mergeCell ref="H29:J29"/>
    <mergeCell ref="H30:J30"/>
    <mergeCell ref="H31:J31"/>
    <mergeCell ref="C18:E18"/>
    <mergeCell ref="C11:E11"/>
    <mergeCell ref="C12:E12"/>
    <mergeCell ref="C13:E13"/>
    <mergeCell ref="C14:E14"/>
    <mergeCell ref="C15:E15"/>
    <mergeCell ref="C16:E16"/>
    <mergeCell ref="C31:E31"/>
    <mergeCell ref="C32:E32"/>
    <mergeCell ref="H58:J58"/>
    <mergeCell ref="H59:J59"/>
    <mergeCell ref="H61:J61"/>
    <mergeCell ref="H37:J37"/>
    <mergeCell ref="H77:J77"/>
    <mergeCell ref="H64:J64"/>
    <mergeCell ref="H65:J65"/>
    <mergeCell ref="H66:J66"/>
    <mergeCell ref="H67:J67"/>
    <mergeCell ref="H68:J68"/>
    <mergeCell ref="H69:J69"/>
    <mergeCell ref="H70:J70"/>
    <mergeCell ref="H71:J71"/>
    <mergeCell ref="H72:J72"/>
    <mergeCell ref="H74:J74"/>
    <mergeCell ref="H47:J47"/>
    <mergeCell ref="H49:J49"/>
    <mergeCell ref="H50:J50"/>
    <mergeCell ref="H51:J51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</mergeCells>
  <conditionalFormatting sqref="B6:B67 G5:G47 G55:G77">
    <cfRule type="containsText" dxfId="159" priority="5" operator="containsText" text="R">
      <formula>NOT(ISERROR(SEARCH("R",B5)))</formula>
    </cfRule>
    <cfRule type="cellIs" dxfId="158" priority="6" operator="equal">
      <formula>"R"</formula>
    </cfRule>
    <cfRule type="containsText" dxfId="157" priority="7" stopIfTrue="1" operator="containsText" text="si">
      <formula>NOT(ISERROR(SEARCH("si",B5)))</formula>
    </cfRule>
    <cfRule type="containsText" dxfId="156" priority="8" stopIfTrue="1" operator="containsText" text="no">
      <formula>NOT(ISERROR(SEARCH("no",B5)))</formula>
    </cfRule>
  </conditionalFormatting>
  <conditionalFormatting sqref="B77">
    <cfRule type="containsText" dxfId="155" priority="13" operator="containsText" text="R">
      <formula>NOT(ISERROR(SEARCH("R",B77)))</formula>
    </cfRule>
    <cfRule type="cellIs" dxfId="154" priority="14" operator="equal">
      <formula>"R"</formula>
    </cfRule>
    <cfRule type="containsText" dxfId="153" priority="15" stopIfTrue="1" operator="containsText" text="si">
      <formula>NOT(ISERROR(SEARCH("si",B77)))</formula>
    </cfRule>
    <cfRule type="containsText" dxfId="152" priority="16" stopIfTrue="1" operator="containsText" text="no">
      <formula>NOT(ISERROR(SEARCH("no",B77)))</formula>
    </cfRule>
  </conditionalFormatting>
  <conditionalFormatting sqref="B69:B71">
    <cfRule type="containsText" dxfId="151" priority="21" operator="containsText" text="R">
      <formula>NOT(ISERROR(SEARCH("R",B69)))</formula>
    </cfRule>
    <cfRule type="cellIs" dxfId="150" priority="22" operator="equal">
      <formula>"R"</formula>
    </cfRule>
    <cfRule type="containsText" dxfId="149" priority="23" stopIfTrue="1" operator="containsText" text="si">
      <formula>NOT(ISERROR(SEARCH("si",B69)))</formula>
    </cfRule>
    <cfRule type="containsText" dxfId="148" priority="24" stopIfTrue="1" operator="containsText" text="no">
      <formula>NOT(ISERROR(SEARCH("no",B69)))</formula>
    </cfRule>
  </conditionalFormatting>
  <conditionalFormatting sqref="G49:G54">
    <cfRule type="containsText" dxfId="147" priority="37" operator="containsText" text="R">
      <formula>NOT(ISERROR(SEARCH("R",G49)))</formula>
    </cfRule>
    <cfRule type="cellIs" dxfId="146" priority="38" operator="equal">
      <formula>"R"</formula>
    </cfRule>
    <cfRule type="containsText" dxfId="145" priority="39" stopIfTrue="1" operator="containsText" text="si">
      <formula>NOT(ISERROR(SEARCH("si",G49)))</formula>
    </cfRule>
    <cfRule type="containsText" dxfId="144" priority="40" stopIfTrue="1" operator="containsText" text="no">
      <formula>NOT(ISERROR(SEARCH("no",G49)))</formula>
    </cfRule>
  </conditionalFormatting>
  <conditionalFormatting sqref="G54 B68:B76 M7:M54 Q7:Q54 M56:M67 M69:M73">
    <cfRule type="containsText" dxfId="143" priority="69" operator="containsText" text="R">
      <formula>NOT(ISERROR(SEARCH("R",B7)))</formula>
    </cfRule>
  </conditionalFormatting>
  <conditionalFormatting sqref="M7:M54 Q7:Q54 G54 M56:M67 B68:B76 M69:M73">
    <cfRule type="cellIs" dxfId="142" priority="98" operator="equal">
      <formula>"R"</formula>
    </cfRule>
    <cfRule type="containsText" dxfId="141" priority="99" stopIfTrue="1" operator="containsText" text="si">
      <formula>NOT(ISERROR(SEARCH("si",B7)))</formula>
    </cfRule>
    <cfRule type="containsText" dxfId="140" priority="100" stopIfTrue="1" operator="containsText" text="no">
      <formula>NOT(ISERROR(SEARCH("no",B7)))</formula>
    </cfRule>
  </conditionalFormatting>
  <conditionalFormatting sqref="O1:O3">
    <cfRule type="containsText" dxfId="139" priority="363" stopIfTrue="1" operator="containsText" text="si">
      <formula>NOT(ISERROR(SEARCH("si",O1)))</formula>
    </cfRule>
    <cfRule type="containsText" dxfId="138" priority="364" stopIfTrue="1" operator="containsText" text="no">
      <formula>NOT(ISERROR(SEARCH("no",O1)))</formula>
    </cfRule>
  </conditionalFormatting>
  <conditionalFormatting sqref="AD12:AD36 AD38:AD51">
    <cfRule type="containsText" dxfId="137" priority="33" operator="containsText" text="R">
      <formula>NOT(ISERROR(SEARCH("R",AD12)))</formula>
    </cfRule>
    <cfRule type="cellIs" dxfId="136" priority="34" operator="equal">
      <formula>"R"</formula>
    </cfRule>
    <cfRule type="containsText" dxfId="135" priority="35" stopIfTrue="1" operator="containsText" text="si">
      <formula>NOT(ISERROR(SEARCH("si",AD12)))</formula>
    </cfRule>
    <cfRule type="containsText" dxfId="134" priority="36" stopIfTrue="1" operator="containsText" text="no">
      <formula>NOT(ISERROR(SEARCH("no",AD12)))</formula>
    </cfRule>
  </conditionalFormatting>
  <conditionalFormatting sqref="AD53:AD58">
    <cfRule type="containsText" dxfId="133" priority="29" operator="containsText" text="R">
      <formula>NOT(ISERROR(SEARCH("R",AD53)))</formula>
    </cfRule>
    <cfRule type="cellIs" dxfId="132" priority="30" operator="equal">
      <formula>"R"</formula>
    </cfRule>
    <cfRule type="containsText" dxfId="131" priority="31" stopIfTrue="1" operator="containsText" text="si">
      <formula>NOT(ISERROR(SEARCH("si",AD53)))</formula>
    </cfRule>
    <cfRule type="containsText" dxfId="130" priority="32" stopIfTrue="1" operator="containsText" text="no">
      <formula>NOT(ISERROR(SEARCH("no",AD53)))</formula>
    </cfRule>
  </conditionalFormatting>
  <pageMargins left="0" right="0" top="0" bottom="0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tabColor rgb="FFFFFF00"/>
  </sheetPr>
  <dimension ref="A1:Q434"/>
  <sheetViews>
    <sheetView zoomScale="110" zoomScaleNormal="110" workbookViewId="0">
      <selection activeCell="C7" sqref="C7:F7"/>
    </sheetView>
  </sheetViews>
  <sheetFormatPr defaultColWidth="8.77734375" defaultRowHeight="12" customHeight="1"/>
  <cols>
    <col min="1" max="1" width="2.33203125" style="351" customWidth="1"/>
    <col min="2" max="2" width="2.44140625" style="5" customWidth="1"/>
    <col min="3" max="3" width="8.21875" style="6" customWidth="1"/>
    <col min="4" max="4" width="6.88671875" style="6" customWidth="1"/>
    <col min="5" max="5" width="7.109375" style="6" customWidth="1"/>
    <col min="6" max="6" width="6.5546875" style="5" customWidth="1"/>
    <col min="7" max="7" width="2.77734375" style="351" customWidth="1"/>
    <col min="8" max="8" width="2.44140625" style="7" customWidth="1"/>
    <col min="9" max="10" width="8.77734375" style="7" customWidth="1"/>
    <col min="11" max="11" width="1.33203125" style="8" customWidth="1"/>
    <col min="12" max="12" width="2.33203125" style="9" customWidth="1"/>
    <col min="13" max="13" width="2.44140625" style="8" customWidth="1"/>
    <col min="14" max="15" width="8.77734375" style="8"/>
    <col min="16" max="16" width="5" style="8" customWidth="1"/>
    <col min="17" max="16384" width="8.77734375" style="8"/>
  </cols>
  <sheetData>
    <row r="1" spans="1:17" ht="30.75" customHeight="1">
      <c r="A1" s="228"/>
      <c r="B1" s="229"/>
      <c r="C1" s="230"/>
      <c r="D1" s="231" t="s">
        <v>77</v>
      </c>
      <c r="E1" s="232"/>
      <c r="F1" s="233">
        <f>'Orticole - Insalate - Cipolle'!E1</f>
        <v>0</v>
      </c>
      <c r="G1" s="234"/>
      <c r="H1" s="234"/>
      <c r="I1" s="234"/>
      <c r="J1" s="234"/>
      <c r="K1" s="234"/>
      <c r="L1" s="234"/>
      <c r="M1" s="234"/>
      <c r="N1" s="234"/>
      <c r="O1" s="234"/>
      <c r="P1" s="235"/>
    </row>
    <row r="2" spans="1:17" s="4" customFormat="1" ht="23.25" customHeight="1">
      <c r="A2" s="236" t="s">
        <v>295</v>
      </c>
      <c r="B2" s="237"/>
      <c r="C2" s="237"/>
      <c r="D2" s="237"/>
      <c r="E2" s="237"/>
      <c r="F2" s="237"/>
      <c r="G2" s="238" t="s">
        <v>78</v>
      </c>
      <c r="H2" s="238"/>
      <c r="I2" s="238"/>
      <c r="J2" s="238"/>
      <c r="K2" s="238"/>
      <c r="L2" s="239" t="s">
        <v>79</v>
      </c>
      <c r="M2" s="239"/>
      <c r="N2" s="239"/>
      <c r="O2" s="239"/>
      <c r="P2" s="240"/>
      <c r="Q2" s="8"/>
    </row>
    <row r="3" spans="1:17" ht="11.45" customHeight="1">
      <c r="A3" s="241" t="s">
        <v>6</v>
      </c>
      <c r="B3" s="242"/>
      <c r="C3" s="243" t="s">
        <v>407</v>
      </c>
      <c r="D3" s="244"/>
      <c r="E3" s="244"/>
      <c r="F3" s="244"/>
      <c r="G3" s="245" t="s">
        <v>80</v>
      </c>
      <c r="H3" s="246"/>
      <c r="I3" s="247" t="s">
        <v>81</v>
      </c>
      <c r="J3" s="248"/>
      <c r="K3" s="249"/>
      <c r="L3" s="250" t="s">
        <v>82</v>
      </c>
      <c r="M3" s="251"/>
      <c r="N3" s="252"/>
      <c r="O3" s="253"/>
      <c r="P3" s="254"/>
    </row>
    <row r="4" spans="1:17" ht="11.45" customHeight="1">
      <c r="A4" s="345"/>
      <c r="B4" s="18" t="s">
        <v>4</v>
      </c>
      <c r="C4" s="225" t="s">
        <v>464</v>
      </c>
      <c r="D4" s="226"/>
      <c r="E4" s="226"/>
      <c r="F4" s="227"/>
      <c r="G4" s="352"/>
      <c r="H4" s="18" t="s">
        <v>0</v>
      </c>
      <c r="I4" s="201" t="s">
        <v>408</v>
      </c>
      <c r="J4" s="202"/>
      <c r="K4" s="203"/>
      <c r="L4" s="107"/>
      <c r="M4" s="18" t="s">
        <v>0</v>
      </c>
      <c r="N4" s="201" t="s">
        <v>83</v>
      </c>
      <c r="O4" s="202"/>
      <c r="P4" s="255"/>
    </row>
    <row r="5" spans="1:17" ht="11.45" customHeight="1">
      <c r="A5" s="345"/>
      <c r="B5" s="18" t="s">
        <v>0</v>
      </c>
      <c r="C5" s="225" t="s">
        <v>474</v>
      </c>
      <c r="D5" s="226"/>
      <c r="E5" s="226"/>
      <c r="F5" s="227"/>
      <c r="G5" s="353"/>
      <c r="H5" s="18" t="s">
        <v>0</v>
      </c>
      <c r="I5" s="201" t="s">
        <v>417</v>
      </c>
      <c r="J5" s="202"/>
      <c r="K5" s="203"/>
      <c r="L5" s="107"/>
      <c r="M5" s="18" t="s">
        <v>0</v>
      </c>
      <c r="N5" s="201" t="s">
        <v>89</v>
      </c>
      <c r="O5" s="202"/>
      <c r="P5" s="255"/>
    </row>
    <row r="6" spans="1:17" ht="11.45" customHeight="1">
      <c r="A6" s="345"/>
      <c r="B6" s="18" t="s">
        <v>0</v>
      </c>
      <c r="C6" s="225" t="s">
        <v>343</v>
      </c>
      <c r="D6" s="226"/>
      <c r="E6" s="226"/>
      <c r="F6" s="227"/>
      <c r="G6" s="353"/>
      <c r="H6" s="18" t="s">
        <v>0</v>
      </c>
      <c r="I6" s="201" t="s">
        <v>416</v>
      </c>
      <c r="J6" s="202"/>
      <c r="K6" s="203"/>
      <c r="L6" s="107"/>
      <c r="M6" s="18" t="s">
        <v>2</v>
      </c>
      <c r="N6" s="201" t="s">
        <v>208</v>
      </c>
      <c r="O6" s="202"/>
      <c r="P6" s="255"/>
    </row>
    <row r="7" spans="1:17" ht="11.45" customHeight="1">
      <c r="A7" s="345"/>
      <c r="B7" s="18" t="s">
        <v>0</v>
      </c>
      <c r="C7" s="225" t="s">
        <v>344</v>
      </c>
      <c r="D7" s="226"/>
      <c r="E7" s="226"/>
      <c r="F7" s="227"/>
      <c r="G7" s="353"/>
      <c r="H7" s="18" t="s">
        <v>0</v>
      </c>
      <c r="I7" s="201" t="s">
        <v>418</v>
      </c>
      <c r="J7" s="202"/>
      <c r="K7" s="203"/>
      <c r="L7" s="107"/>
      <c r="M7" s="18" t="s">
        <v>0</v>
      </c>
      <c r="N7" s="201" t="s">
        <v>86</v>
      </c>
      <c r="O7" s="202"/>
      <c r="P7" s="255"/>
    </row>
    <row r="8" spans="1:17" ht="11.45" customHeight="1">
      <c r="A8" s="345"/>
      <c r="B8" s="18" t="s">
        <v>0</v>
      </c>
      <c r="C8" s="225" t="s">
        <v>317</v>
      </c>
      <c r="D8" s="226"/>
      <c r="E8" s="226"/>
      <c r="F8" s="227"/>
      <c r="G8" s="353"/>
      <c r="H8" s="18" t="s">
        <v>2</v>
      </c>
      <c r="I8" s="201" t="s">
        <v>206</v>
      </c>
      <c r="J8" s="202"/>
      <c r="K8" s="203"/>
      <c r="L8" s="19"/>
      <c r="M8" s="18" t="s">
        <v>0</v>
      </c>
      <c r="N8" s="201" t="s">
        <v>370</v>
      </c>
      <c r="O8" s="202"/>
      <c r="P8" s="255"/>
    </row>
    <row r="9" spans="1:17" ht="11.45" customHeight="1">
      <c r="A9" s="345"/>
      <c r="B9" s="18" t="s">
        <v>0</v>
      </c>
      <c r="C9" s="225" t="s">
        <v>348</v>
      </c>
      <c r="D9" s="226"/>
      <c r="E9" s="226"/>
      <c r="F9" s="227"/>
      <c r="G9" s="353"/>
      <c r="H9" s="18" t="s">
        <v>0</v>
      </c>
      <c r="I9" s="201" t="s">
        <v>419</v>
      </c>
      <c r="J9" s="202"/>
      <c r="K9" s="203"/>
      <c r="L9" s="19"/>
      <c r="N9" s="201"/>
      <c r="O9" s="202"/>
      <c r="P9" s="255"/>
    </row>
    <row r="10" spans="1:17" ht="11.45" customHeight="1">
      <c r="A10" s="345"/>
      <c r="B10" s="18" t="s">
        <v>0</v>
      </c>
      <c r="C10" s="225" t="s">
        <v>415</v>
      </c>
      <c r="D10" s="226"/>
      <c r="E10" s="226"/>
      <c r="F10" s="227"/>
      <c r="G10" s="353"/>
      <c r="H10" s="18" t="s">
        <v>0</v>
      </c>
      <c r="I10" s="201" t="s">
        <v>282</v>
      </c>
      <c r="J10" s="202"/>
      <c r="K10" s="203"/>
      <c r="L10" s="19"/>
      <c r="M10" s="18"/>
      <c r="N10" s="201"/>
      <c r="O10" s="202"/>
      <c r="P10" s="255"/>
    </row>
    <row r="11" spans="1:17" ht="11.45" customHeight="1">
      <c r="A11" s="345"/>
      <c r="B11" s="18" t="s">
        <v>0</v>
      </c>
      <c r="C11" s="225" t="s">
        <v>463</v>
      </c>
      <c r="D11" s="226"/>
      <c r="E11" s="226"/>
      <c r="F11" s="227"/>
      <c r="G11" s="353"/>
      <c r="H11" s="18" t="s">
        <v>0</v>
      </c>
      <c r="I11" s="201" t="s">
        <v>41</v>
      </c>
      <c r="J11" s="202"/>
      <c r="K11" s="203"/>
      <c r="L11" s="36"/>
      <c r="M11" s="256" t="s">
        <v>333</v>
      </c>
      <c r="N11" s="256"/>
      <c r="O11" s="256"/>
      <c r="P11" s="257"/>
    </row>
    <row r="12" spans="1:17" ht="11.45" customHeight="1">
      <c r="A12" s="345"/>
      <c r="B12" s="18" t="s">
        <v>4</v>
      </c>
      <c r="C12" s="225" t="s">
        <v>465</v>
      </c>
      <c r="D12" s="226"/>
      <c r="E12" s="226"/>
      <c r="F12" s="227"/>
      <c r="G12" s="353"/>
      <c r="H12" s="18" t="s">
        <v>0</v>
      </c>
      <c r="I12" s="201" t="s">
        <v>219</v>
      </c>
      <c r="J12" s="202"/>
      <c r="K12" s="203"/>
      <c r="L12" s="36"/>
      <c r="M12" s="18" t="s">
        <v>2</v>
      </c>
      <c r="N12" s="202" t="s">
        <v>332</v>
      </c>
      <c r="O12" s="202"/>
      <c r="P12" s="255"/>
    </row>
    <row r="13" spans="1:17" ht="11.45" customHeight="1">
      <c r="A13" s="345"/>
      <c r="B13" s="18" t="s">
        <v>0</v>
      </c>
      <c r="C13" s="225" t="s">
        <v>476</v>
      </c>
      <c r="D13" s="226"/>
      <c r="E13" s="226"/>
      <c r="F13" s="227"/>
      <c r="G13" s="353"/>
      <c r="H13" s="18" t="s">
        <v>0</v>
      </c>
      <c r="I13" s="201" t="s">
        <v>274</v>
      </c>
      <c r="J13" s="202"/>
      <c r="K13" s="203"/>
      <c r="L13" s="36"/>
      <c r="M13" s="18" t="s">
        <v>2</v>
      </c>
      <c r="N13" s="202" t="s">
        <v>406</v>
      </c>
      <c r="O13" s="202"/>
      <c r="P13" s="255"/>
    </row>
    <row r="14" spans="1:17" ht="11.45" customHeight="1">
      <c r="A14" s="345"/>
      <c r="B14" s="18" t="s">
        <v>0</v>
      </c>
      <c r="C14" s="225" t="s">
        <v>469</v>
      </c>
      <c r="D14" s="226"/>
      <c r="E14" s="226"/>
      <c r="F14" s="227"/>
      <c r="G14" s="353"/>
      <c r="H14" s="18" t="s">
        <v>4</v>
      </c>
      <c r="I14" s="201" t="s">
        <v>91</v>
      </c>
      <c r="J14" s="202"/>
      <c r="K14" s="203"/>
      <c r="L14" s="78"/>
      <c r="M14" s="18" t="s">
        <v>2</v>
      </c>
      <c r="N14" s="201" t="s">
        <v>326</v>
      </c>
      <c r="O14" s="202"/>
      <c r="P14" s="255"/>
    </row>
    <row r="15" spans="1:17" ht="11.45" customHeight="1">
      <c r="A15" s="345"/>
      <c r="B15" s="18" t="s">
        <v>0</v>
      </c>
      <c r="C15" s="225" t="s">
        <v>345</v>
      </c>
      <c r="D15" s="226"/>
      <c r="E15" s="226"/>
      <c r="F15" s="227"/>
      <c r="G15" s="353"/>
      <c r="H15" s="18" t="s">
        <v>0</v>
      </c>
      <c r="I15" s="201" t="s">
        <v>276</v>
      </c>
      <c r="J15" s="202"/>
      <c r="K15" s="203"/>
      <c r="L15" s="78"/>
      <c r="M15" s="18" t="s">
        <v>2</v>
      </c>
      <c r="N15" s="201" t="s">
        <v>93</v>
      </c>
      <c r="O15" s="202"/>
      <c r="P15" s="255"/>
    </row>
    <row r="16" spans="1:17" ht="11.45" customHeight="1">
      <c r="A16" s="345"/>
      <c r="B16" s="18" t="s">
        <v>0</v>
      </c>
      <c r="C16" s="225" t="s">
        <v>346</v>
      </c>
      <c r="D16" s="226"/>
      <c r="E16" s="226"/>
      <c r="F16" s="227"/>
      <c r="G16" s="353"/>
      <c r="H16" s="18" t="s">
        <v>0</v>
      </c>
      <c r="I16" s="201" t="s">
        <v>420</v>
      </c>
      <c r="J16" s="202"/>
      <c r="K16" s="203"/>
      <c r="L16" s="78"/>
      <c r="M16" s="18" t="s">
        <v>4</v>
      </c>
      <c r="N16" s="201" t="s">
        <v>96</v>
      </c>
      <c r="O16" s="202"/>
      <c r="P16" s="255"/>
    </row>
    <row r="17" spans="1:16" ht="11.45" customHeight="1">
      <c r="A17" s="345"/>
      <c r="B17" s="18" t="s">
        <v>0</v>
      </c>
      <c r="C17" s="225" t="s">
        <v>383</v>
      </c>
      <c r="D17" s="226"/>
      <c r="E17" s="226"/>
      <c r="F17" s="227"/>
      <c r="G17" s="353"/>
      <c r="H17" s="18" t="s">
        <v>4</v>
      </c>
      <c r="I17" s="201" t="s">
        <v>202</v>
      </c>
      <c r="J17" s="202"/>
      <c r="K17" s="203"/>
      <c r="L17" s="78"/>
      <c r="M17" s="18" t="s">
        <v>4</v>
      </c>
      <c r="N17" s="201" t="s">
        <v>95</v>
      </c>
      <c r="O17" s="202"/>
      <c r="P17" s="255"/>
    </row>
    <row r="18" spans="1:16" ht="11.45" customHeight="1">
      <c r="A18" s="345"/>
      <c r="B18" s="18" t="s">
        <v>2</v>
      </c>
      <c r="C18" s="225" t="s">
        <v>347</v>
      </c>
      <c r="D18" s="226"/>
      <c r="E18" s="226"/>
      <c r="F18" s="227"/>
      <c r="G18" s="353"/>
      <c r="H18" s="18" t="s">
        <v>0</v>
      </c>
      <c r="I18" s="201" t="s">
        <v>277</v>
      </c>
      <c r="J18" s="202"/>
      <c r="K18" s="203"/>
      <c r="L18" s="78"/>
      <c r="M18" s="18" t="s">
        <v>2</v>
      </c>
      <c r="N18" s="202" t="s">
        <v>97</v>
      </c>
      <c r="O18" s="202"/>
      <c r="P18" s="255"/>
    </row>
    <row r="19" spans="1:16" ht="11.45" customHeight="1">
      <c r="A19" s="345"/>
      <c r="B19" s="18" t="s">
        <v>2</v>
      </c>
      <c r="C19" s="225" t="s">
        <v>349</v>
      </c>
      <c r="D19" s="226"/>
      <c r="E19" s="226"/>
      <c r="F19" s="227"/>
      <c r="G19" s="353"/>
      <c r="H19" s="18" t="s">
        <v>0</v>
      </c>
      <c r="I19" s="201" t="s">
        <v>278</v>
      </c>
      <c r="J19" s="202"/>
      <c r="K19" s="203"/>
      <c r="L19" s="19"/>
      <c r="M19" s="273" t="s">
        <v>99</v>
      </c>
      <c r="N19" s="274"/>
      <c r="O19" s="274"/>
      <c r="P19" s="275"/>
    </row>
    <row r="20" spans="1:16" ht="11.45" customHeight="1">
      <c r="A20" s="345"/>
      <c r="B20" s="18" t="s">
        <v>0</v>
      </c>
      <c r="C20" s="225" t="s">
        <v>468</v>
      </c>
      <c r="D20" s="226"/>
      <c r="E20" s="226"/>
      <c r="F20" s="227"/>
      <c r="G20" s="353"/>
      <c r="H20" s="18" t="s">
        <v>4</v>
      </c>
      <c r="I20" s="201" t="s">
        <v>421</v>
      </c>
      <c r="J20" s="202"/>
      <c r="K20" s="203"/>
      <c r="L20" s="19"/>
      <c r="M20" s="276"/>
      <c r="N20" s="277"/>
      <c r="O20" s="277"/>
      <c r="P20" s="278"/>
    </row>
    <row r="21" spans="1:16" ht="11.45" customHeight="1">
      <c r="A21" s="345"/>
      <c r="B21" s="18" t="s">
        <v>0</v>
      </c>
      <c r="C21" s="225" t="s">
        <v>475</v>
      </c>
      <c r="D21" s="226"/>
      <c r="E21" s="226"/>
      <c r="F21" s="227"/>
      <c r="G21" s="353"/>
      <c r="H21" s="18" t="s">
        <v>0</v>
      </c>
      <c r="I21" s="201" t="s">
        <v>422</v>
      </c>
      <c r="J21" s="202"/>
      <c r="K21" s="203"/>
      <c r="L21" s="36"/>
      <c r="M21" s="37"/>
      <c r="N21" s="204"/>
      <c r="O21" s="205"/>
      <c r="P21" s="206"/>
    </row>
    <row r="22" spans="1:16" ht="11.45" customHeight="1">
      <c r="A22" s="345"/>
      <c r="B22" s="18" t="s">
        <v>4</v>
      </c>
      <c r="C22" s="225" t="s">
        <v>109</v>
      </c>
      <c r="D22" s="226"/>
      <c r="E22" s="226"/>
      <c r="F22" s="227"/>
      <c r="G22" s="353"/>
      <c r="H22" s="18" t="s">
        <v>0</v>
      </c>
      <c r="I22" s="201" t="s">
        <v>423</v>
      </c>
      <c r="J22" s="202"/>
      <c r="K22" s="203"/>
      <c r="L22" s="38"/>
      <c r="M22" s="207" t="s">
        <v>101</v>
      </c>
      <c r="N22" s="208"/>
      <c r="O22" s="208"/>
      <c r="P22" s="209"/>
    </row>
    <row r="23" spans="1:16" ht="11.45" customHeight="1">
      <c r="A23" s="345"/>
      <c r="B23" s="18" t="s">
        <v>0</v>
      </c>
      <c r="C23" s="225" t="s">
        <v>350</v>
      </c>
      <c r="D23" s="226"/>
      <c r="E23" s="226"/>
      <c r="F23" s="227"/>
      <c r="G23" s="353"/>
      <c r="H23" s="18" t="s">
        <v>4</v>
      </c>
      <c r="I23" s="201" t="s">
        <v>424</v>
      </c>
      <c r="J23" s="202"/>
      <c r="K23" s="203"/>
      <c r="L23" s="210" t="s">
        <v>82</v>
      </c>
      <c r="M23" s="211"/>
      <c r="N23" s="212"/>
      <c r="O23" s="213"/>
      <c r="P23" s="214"/>
    </row>
    <row r="24" spans="1:16" ht="11.45" customHeight="1">
      <c r="A24" s="345"/>
      <c r="B24" s="18" t="s">
        <v>0</v>
      </c>
      <c r="C24" s="225" t="s">
        <v>466</v>
      </c>
      <c r="D24" s="226"/>
      <c r="E24" s="226"/>
      <c r="F24" s="227"/>
      <c r="G24" s="353"/>
      <c r="H24" s="18" t="s">
        <v>4</v>
      </c>
      <c r="I24" s="201" t="s">
        <v>425</v>
      </c>
      <c r="J24" s="202"/>
      <c r="K24" s="203"/>
      <c r="L24" s="19"/>
      <c r="M24" s="18" t="s">
        <v>0</v>
      </c>
      <c r="N24" s="204" t="s">
        <v>108</v>
      </c>
      <c r="O24" s="205" t="s">
        <v>2</v>
      </c>
      <c r="P24" s="206"/>
    </row>
    <row r="25" spans="1:16" ht="11.45" customHeight="1">
      <c r="A25" s="345"/>
      <c r="B25" s="18" t="s">
        <v>0</v>
      </c>
      <c r="C25" s="225" t="s">
        <v>115</v>
      </c>
      <c r="D25" s="226"/>
      <c r="E25" s="226"/>
      <c r="F25" s="227"/>
      <c r="G25" s="353"/>
      <c r="H25" s="18" t="s">
        <v>4</v>
      </c>
      <c r="I25" s="201" t="s">
        <v>404</v>
      </c>
      <c r="J25" s="202"/>
      <c r="K25" s="203"/>
      <c r="L25" s="19"/>
      <c r="M25" s="18" t="s">
        <v>0</v>
      </c>
      <c r="N25" s="204" t="s">
        <v>111</v>
      </c>
      <c r="O25" s="205" t="s">
        <v>2</v>
      </c>
      <c r="P25" s="206" t="s">
        <v>111</v>
      </c>
    </row>
    <row r="26" spans="1:16" ht="11.45" customHeight="1">
      <c r="A26" s="345"/>
      <c r="B26" s="18" t="s">
        <v>0</v>
      </c>
      <c r="C26" s="225" t="s">
        <v>351</v>
      </c>
      <c r="D26" s="226"/>
      <c r="E26" s="226"/>
      <c r="F26" s="227"/>
      <c r="G26" s="353"/>
      <c r="H26" s="18" t="s">
        <v>4</v>
      </c>
      <c r="I26" s="201" t="s">
        <v>318</v>
      </c>
      <c r="J26" s="202"/>
      <c r="K26" s="203"/>
      <c r="L26" s="19"/>
      <c r="M26" s="18" t="s">
        <v>0</v>
      </c>
      <c r="N26" s="204" t="s">
        <v>94</v>
      </c>
      <c r="O26" s="205" t="s">
        <v>2</v>
      </c>
      <c r="P26" s="206" t="s">
        <v>113</v>
      </c>
    </row>
    <row r="27" spans="1:16" ht="11.45" customHeight="1">
      <c r="A27" s="345"/>
      <c r="B27" s="18" t="s">
        <v>0</v>
      </c>
      <c r="C27" s="225" t="s">
        <v>352</v>
      </c>
      <c r="D27" s="226"/>
      <c r="E27" s="226"/>
      <c r="F27" s="227"/>
      <c r="G27" s="353"/>
      <c r="H27" s="18" t="s">
        <v>4</v>
      </c>
      <c r="I27" s="201" t="s">
        <v>403</v>
      </c>
      <c r="J27" s="202"/>
      <c r="K27" s="203"/>
      <c r="L27" s="19"/>
      <c r="M27" s="18" t="s">
        <v>0</v>
      </c>
      <c r="N27" s="204" t="s">
        <v>104</v>
      </c>
      <c r="O27" s="205"/>
      <c r="P27" s="206"/>
    </row>
    <row r="28" spans="1:16" ht="11.45" customHeight="1">
      <c r="A28" s="345"/>
      <c r="B28" s="18" t="s">
        <v>0</v>
      </c>
      <c r="C28" s="225" t="s">
        <v>467</v>
      </c>
      <c r="D28" s="226"/>
      <c r="E28" s="226"/>
      <c r="F28" s="227"/>
      <c r="G28" s="353"/>
      <c r="H28" s="18" t="s">
        <v>0</v>
      </c>
      <c r="I28" s="201" t="s">
        <v>426</v>
      </c>
      <c r="J28" s="202"/>
      <c r="K28" s="203"/>
      <c r="L28" s="39"/>
      <c r="M28" s="18" t="s">
        <v>0</v>
      </c>
      <c r="N28" s="204" t="s">
        <v>106</v>
      </c>
      <c r="O28" s="205" t="s">
        <v>2</v>
      </c>
      <c r="P28" s="206"/>
    </row>
    <row r="29" spans="1:16" ht="11.45" customHeight="1">
      <c r="A29" s="345"/>
      <c r="B29" s="18" t="s">
        <v>0</v>
      </c>
      <c r="C29" s="225" t="s">
        <v>102</v>
      </c>
      <c r="D29" s="226"/>
      <c r="E29" s="226"/>
      <c r="F29" s="227"/>
      <c r="G29" s="353"/>
      <c r="H29" s="18" t="s">
        <v>0</v>
      </c>
      <c r="I29" s="201" t="s">
        <v>427</v>
      </c>
      <c r="J29" s="202"/>
      <c r="K29" s="203"/>
      <c r="L29" s="36"/>
      <c r="M29" s="18"/>
      <c r="N29" s="215"/>
      <c r="O29" s="216"/>
      <c r="P29" s="217"/>
    </row>
    <row r="30" spans="1:16" ht="11.45" customHeight="1">
      <c r="A30" s="345"/>
      <c r="B30" s="18" t="s">
        <v>0</v>
      </c>
      <c r="C30" s="225" t="s">
        <v>98</v>
      </c>
      <c r="D30" s="226"/>
      <c r="E30" s="226"/>
      <c r="F30" s="227"/>
      <c r="G30" s="353"/>
      <c r="H30" s="18" t="s">
        <v>0</v>
      </c>
      <c r="I30" s="201" t="s">
        <v>217</v>
      </c>
      <c r="J30" s="202"/>
      <c r="K30" s="203"/>
      <c r="L30" s="36"/>
      <c r="M30" s="218" t="s">
        <v>117</v>
      </c>
      <c r="N30" s="219"/>
      <c r="O30" s="219"/>
      <c r="P30" s="220"/>
    </row>
    <row r="31" spans="1:16" ht="11.45" customHeight="1">
      <c r="A31" s="345"/>
      <c r="B31" s="18" t="s">
        <v>4</v>
      </c>
      <c r="C31" s="225" t="s">
        <v>100</v>
      </c>
      <c r="D31" s="226"/>
      <c r="E31" s="226"/>
      <c r="F31" s="227"/>
      <c r="G31" s="353"/>
      <c r="H31" s="18" t="s">
        <v>4</v>
      </c>
      <c r="I31" s="201" t="s">
        <v>428</v>
      </c>
      <c r="J31" s="202"/>
      <c r="K31" s="203"/>
      <c r="L31" s="210" t="s">
        <v>82</v>
      </c>
      <c r="M31" s="211"/>
      <c r="N31" s="204"/>
      <c r="O31" s="205"/>
      <c r="P31" s="206"/>
    </row>
    <row r="32" spans="1:16" ht="11.45" customHeight="1">
      <c r="A32" s="345"/>
      <c r="B32" s="18" t="s">
        <v>0</v>
      </c>
      <c r="C32" s="225" t="s">
        <v>207</v>
      </c>
      <c r="D32" s="226"/>
      <c r="E32" s="226"/>
      <c r="F32" s="227"/>
      <c r="G32" s="353"/>
      <c r="H32" s="18" t="s">
        <v>4</v>
      </c>
      <c r="I32" s="201" t="s">
        <v>429</v>
      </c>
      <c r="J32" s="202"/>
      <c r="K32" s="203"/>
      <c r="L32" s="19"/>
      <c r="M32" s="18"/>
      <c r="N32" s="201"/>
      <c r="O32" s="202"/>
      <c r="P32" s="255"/>
    </row>
    <row r="33" spans="1:16" ht="11.45" customHeight="1">
      <c r="A33" s="345"/>
      <c r="B33" s="18" t="s">
        <v>0</v>
      </c>
      <c r="C33" s="225" t="s">
        <v>299</v>
      </c>
      <c r="D33" s="226"/>
      <c r="E33" s="226"/>
      <c r="F33" s="227"/>
      <c r="G33" s="353"/>
      <c r="H33" s="18" t="s">
        <v>4</v>
      </c>
      <c r="I33" s="201" t="s">
        <v>412</v>
      </c>
      <c r="J33" s="202"/>
      <c r="K33" s="203"/>
      <c r="L33" s="39"/>
      <c r="M33" s="18" t="s">
        <v>0</v>
      </c>
      <c r="N33" s="201" t="s">
        <v>87</v>
      </c>
      <c r="O33" s="202"/>
      <c r="P33" s="255"/>
    </row>
    <row r="34" spans="1:16" ht="11.45" customHeight="1">
      <c r="A34" s="345"/>
      <c r="B34" s="18" t="s">
        <v>0</v>
      </c>
      <c r="C34" s="225" t="s">
        <v>320</v>
      </c>
      <c r="D34" s="226"/>
      <c r="E34" s="226"/>
      <c r="F34" s="227"/>
      <c r="G34" s="353"/>
      <c r="H34" s="18" t="s">
        <v>4</v>
      </c>
      <c r="I34" s="201" t="s">
        <v>430</v>
      </c>
      <c r="J34" s="202"/>
      <c r="K34" s="203"/>
      <c r="L34" s="19"/>
      <c r="M34" s="18" t="s">
        <v>2</v>
      </c>
      <c r="N34" s="201" t="s">
        <v>88</v>
      </c>
      <c r="O34" s="202"/>
      <c r="P34" s="255"/>
    </row>
    <row r="35" spans="1:16" ht="11.45" customHeight="1">
      <c r="A35" s="345"/>
      <c r="B35" s="18" t="s">
        <v>4</v>
      </c>
      <c r="C35" s="225" t="s">
        <v>353</v>
      </c>
      <c r="D35" s="226"/>
      <c r="E35" s="226"/>
      <c r="F35" s="227"/>
      <c r="G35" s="353"/>
      <c r="H35" s="18" t="s">
        <v>0</v>
      </c>
      <c r="I35" s="201" t="s">
        <v>431</v>
      </c>
      <c r="J35" s="202"/>
      <c r="K35" s="203"/>
      <c r="L35" s="19"/>
      <c r="M35" s="18" t="s">
        <v>0</v>
      </c>
      <c r="N35" s="201" t="s">
        <v>90</v>
      </c>
      <c r="O35" s="202"/>
      <c r="P35" s="255"/>
    </row>
    <row r="36" spans="1:16" ht="11.45" customHeight="1">
      <c r="A36" s="346"/>
      <c r="B36" s="18" t="s">
        <v>2</v>
      </c>
      <c r="C36" s="225" t="s">
        <v>297</v>
      </c>
      <c r="D36" s="226"/>
      <c r="E36" s="226"/>
      <c r="F36" s="227"/>
      <c r="G36" s="353"/>
      <c r="H36" s="18" t="s">
        <v>4</v>
      </c>
      <c r="I36" s="201" t="s">
        <v>280</v>
      </c>
      <c r="J36" s="202"/>
      <c r="K36" s="203"/>
      <c r="L36" s="39"/>
      <c r="M36" s="18" t="s">
        <v>0</v>
      </c>
      <c r="N36" s="201" t="s">
        <v>120</v>
      </c>
      <c r="O36" s="202"/>
      <c r="P36" s="255"/>
    </row>
    <row r="37" spans="1:16" ht="11.45" customHeight="1">
      <c r="A37" s="345"/>
      <c r="B37" s="18" t="s">
        <v>0</v>
      </c>
      <c r="C37" s="225" t="s">
        <v>354</v>
      </c>
      <c r="D37" s="226"/>
      <c r="E37" s="226"/>
      <c r="F37" s="227"/>
      <c r="G37" s="353"/>
      <c r="H37" s="18" t="s">
        <v>4</v>
      </c>
      <c r="I37" s="201" t="s">
        <v>432</v>
      </c>
      <c r="J37" s="202"/>
      <c r="K37" s="203"/>
      <c r="L37" s="19"/>
      <c r="M37" s="18" t="s">
        <v>0</v>
      </c>
      <c r="N37" s="201" t="s">
        <v>92</v>
      </c>
      <c r="O37" s="202"/>
      <c r="P37" s="255"/>
    </row>
    <row r="38" spans="1:16" ht="11.45" customHeight="1">
      <c r="A38" s="345"/>
      <c r="B38" s="18" t="s">
        <v>0</v>
      </c>
      <c r="C38" s="225" t="s">
        <v>355</v>
      </c>
      <c r="D38" s="226"/>
      <c r="E38" s="226"/>
      <c r="F38" s="227"/>
      <c r="G38" s="353"/>
      <c r="H38" s="18" t="s">
        <v>4</v>
      </c>
      <c r="I38" s="201" t="s">
        <v>54</v>
      </c>
      <c r="J38" s="202"/>
      <c r="K38" s="203"/>
      <c r="L38" s="40"/>
      <c r="M38" s="18" t="s">
        <v>0</v>
      </c>
      <c r="N38" s="201" t="s">
        <v>477</v>
      </c>
      <c r="O38" s="202"/>
      <c r="P38" s="255"/>
    </row>
    <row r="39" spans="1:16" ht="11.45" customHeight="1">
      <c r="A39" s="345"/>
      <c r="B39" s="18" t="s">
        <v>2</v>
      </c>
      <c r="C39" s="225" t="s">
        <v>356</v>
      </c>
      <c r="D39" s="226"/>
      <c r="E39" s="226"/>
      <c r="F39" s="227"/>
      <c r="G39" s="353"/>
      <c r="H39" s="18" t="s">
        <v>4</v>
      </c>
      <c r="I39" s="201" t="s">
        <v>433</v>
      </c>
      <c r="J39" s="202"/>
      <c r="K39" s="203"/>
      <c r="L39" s="41"/>
      <c r="M39" s="218" t="s">
        <v>121</v>
      </c>
      <c r="N39" s="219"/>
      <c r="O39" s="219"/>
      <c r="P39" s="220"/>
    </row>
    <row r="40" spans="1:16" ht="11.45" customHeight="1">
      <c r="A40" s="345"/>
      <c r="B40" s="18" t="s">
        <v>0</v>
      </c>
      <c r="C40" s="225" t="s">
        <v>298</v>
      </c>
      <c r="D40" s="226"/>
      <c r="E40" s="226"/>
      <c r="F40" s="227"/>
      <c r="G40" s="353"/>
      <c r="H40" s="18" t="s">
        <v>4</v>
      </c>
      <c r="I40" s="201" t="s">
        <v>434</v>
      </c>
      <c r="J40" s="202"/>
      <c r="K40" s="203"/>
      <c r="L40" s="212" t="s">
        <v>82</v>
      </c>
      <c r="M40" s="258"/>
      <c r="N40" s="215"/>
      <c r="O40" s="216"/>
      <c r="P40" s="217"/>
    </row>
    <row r="41" spans="1:16" ht="11.45" customHeight="1">
      <c r="A41" s="345"/>
      <c r="B41" s="18" t="s">
        <v>0</v>
      </c>
      <c r="C41" s="225" t="s">
        <v>118</v>
      </c>
      <c r="D41" s="226"/>
      <c r="E41" s="226"/>
      <c r="F41" s="227"/>
      <c r="G41" s="353"/>
      <c r="H41" s="18" t="s">
        <v>4</v>
      </c>
      <c r="I41" s="201" t="s">
        <v>435</v>
      </c>
      <c r="J41" s="202"/>
      <c r="K41" s="203"/>
      <c r="L41" s="19"/>
      <c r="M41" s="18" t="s">
        <v>2</v>
      </c>
      <c r="N41" s="201" t="s">
        <v>126</v>
      </c>
      <c r="O41" s="202"/>
      <c r="P41" s="255"/>
    </row>
    <row r="42" spans="1:16" ht="11.45" customHeight="1">
      <c r="A42" s="345"/>
      <c r="B42" s="18" t="s">
        <v>0</v>
      </c>
      <c r="C42" s="225" t="s">
        <v>450</v>
      </c>
      <c r="D42" s="226"/>
      <c r="E42" s="226"/>
      <c r="F42" s="227"/>
      <c r="G42" s="353"/>
      <c r="H42" s="18" t="s">
        <v>4</v>
      </c>
      <c r="I42" s="201" t="s">
        <v>436</v>
      </c>
      <c r="J42" s="202"/>
      <c r="K42" s="203"/>
      <c r="L42" s="39"/>
      <c r="M42" s="18" t="s">
        <v>2</v>
      </c>
      <c r="N42" s="201" t="s">
        <v>199</v>
      </c>
      <c r="O42" s="202"/>
      <c r="P42" s="255"/>
    </row>
    <row r="43" spans="1:16" ht="11.45" customHeight="1">
      <c r="A43" s="345"/>
      <c r="B43" s="18"/>
      <c r="C43" s="225"/>
      <c r="D43" s="226"/>
      <c r="E43" s="226"/>
      <c r="F43" s="227"/>
      <c r="G43" s="353"/>
      <c r="H43" s="18" t="s">
        <v>4</v>
      </c>
      <c r="I43" s="201" t="s">
        <v>437</v>
      </c>
      <c r="J43" s="202"/>
      <c r="K43" s="203"/>
      <c r="L43" s="19"/>
      <c r="M43" s="18" t="s">
        <v>0</v>
      </c>
      <c r="N43" s="204" t="s">
        <v>110</v>
      </c>
      <c r="O43" s="205"/>
      <c r="P43" s="206"/>
    </row>
    <row r="44" spans="1:16" ht="11.45" customHeight="1">
      <c r="A44" s="345"/>
      <c r="B44" s="18"/>
      <c r="C44" s="225"/>
      <c r="D44" s="226"/>
      <c r="E44" s="226"/>
      <c r="F44" s="227"/>
      <c r="G44" s="353"/>
      <c r="H44" s="18" t="s">
        <v>4</v>
      </c>
      <c r="I44" s="201" t="s">
        <v>342</v>
      </c>
      <c r="J44" s="202"/>
      <c r="K44" s="203"/>
      <c r="L44" s="19"/>
      <c r="M44" s="18" t="s">
        <v>0</v>
      </c>
      <c r="N44" s="204" t="s">
        <v>107</v>
      </c>
      <c r="O44" s="205"/>
      <c r="P44" s="206"/>
    </row>
    <row r="45" spans="1:16" ht="11.45" customHeight="1">
      <c r="A45" s="345"/>
      <c r="B45" s="18"/>
      <c r="C45" s="225"/>
      <c r="D45" s="226"/>
      <c r="E45" s="226"/>
      <c r="F45" s="227"/>
      <c r="G45" s="353"/>
      <c r="H45" s="18" t="s">
        <v>4</v>
      </c>
      <c r="I45" s="201" t="s">
        <v>438</v>
      </c>
      <c r="J45" s="202"/>
      <c r="K45" s="203"/>
      <c r="L45" s="39"/>
      <c r="M45" s="18" t="s">
        <v>0</v>
      </c>
      <c r="N45" s="204" t="s">
        <v>103</v>
      </c>
      <c r="O45" s="205"/>
      <c r="P45" s="206"/>
    </row>
    <row r="46" spans="1:16" ht="11.45" customHeight="1">
      <c r="A46" s="345"/>
      <c r="B46" s="18"/>
      <c r="C46" s="225"/>
      <c r="D46" s="226"/>
      <c r="E46" s="226"/>
      <c r="F46" s="227"/>
      <c r="G46" s="353"/>
      <c r="H46" s="18" t="s">
        <v>4</v>
      </c>
      <c r="I46" s="201" t="s">
        <v>439</v>
      </c>
      <c r="J46" s="202"/>
      <c r="K46" s="203"/>
      <c r="L46" s="19"/>
      <c r="M46" s="18" t="s">
        <v>4</v>
      </c>
      <c r="N46" s="204" t="s">
        <v>105</v>
      </c>
      <c r="O46" s="205"/>
      <c r="P46" s="206"/>
    </row>
    <row r="47" spans="1:16" ht="11.45" customHeight="1">
      <c r="A47" s="345"/>
      <c r="B47" s="18"/>
      <c r="C47" s="225"/>
      <c r="D47" s="226"/>
      <c r="E47" s="226"/>
      <c r="F47" s="227"/>
      <c r="G47" s="353"/>
      <c r="H47" s="18" t="s">
        <v>4</v>
      </c>
      <c r="I47" s="201" t="s">
        <v>440</v>
      </c>
      <c r="J47" s="202"/>
      <c r="K47" s="203"/>
      <c r="L47" s="39"/>
      <c r="M47" s="18" t="s">
        <v>0</v>
      </c>
      <c r="N47" s="204" t="s">
        <v>122</v>
      </c>
      <c r="O47" s="205"/>
      <c r="P47" s="206"/>
    </row>
    <row r="48" spans="1:16" ht="11.45" customHeight="1">
      <c r="A48" s="345"/>
      <c r="B48" s="18"/>
      <c r="C48" s="225"/>
      <c r="D48" s="226"/>
      <c r="E48" s="226"/>
      <c r="F48" s="227"/>
      <c r="G48" s="353"/>
      <c r="H48" s="18" t="s">
        <v>4</v>
      </c>
      <c r="I48" s="201" t="s">
        <v>441</v>
      </c>
      <c r="J48" s="202"/>
      <c r="K48" s="203"/>
      <c r="L48" s="19"/>
      <c r="M48" s="18" t="s">
        <v>2</v>
      </c>
      <c r="N48" s="204" t="s">
        <v>127</v>
      </c>
      <c r="O48" s="205"/>
      <c r="P48" s="206"/>
    </row>
    <row r="49" spans="1:16" ht="11.45" customHeight="1">
      <c r="A49" s="345"/>
      <c r="B49" s="18"/>
      <c r="C49" s="225"/>
      <c r="D49" s="226"/>
      <c r="E49" s="226"/>
      <c r="F49" s="227"/>
      <c r="G49" s="354"/>
      <c r="I49" s="201"/>
      <c r="J49" s="202"/>
      <c r="K49" s="203"/>
      <c r="L49" s="19"/>
      <c r="M49" s="18" t="s">
        <v>2</v>
      </c>
      <c r="N49" s="204" t="s">
        <v>119</v>
      </c>
      <c r="O49" s="205"/>
      <c r="P49" s="206"/>
    </row>
    <row r="50" spans="1:16" ht="11.45" customHeight="1">
      <c r="A50" s="345"/>
      <c r="B50" s="18"/>
      <c r="C50" s="225"/>
      <c r="D50" s="226"/>
      <c r="E50" s="226"/>
      <c r="F50" s="227"/>
      <c r="G50" s="354"/>
      <c r="H50" s="18"/>
      <c r="I50" s="201"/>
      <c r="J50" s="202"/>
      <c r="K50" s="203"/>
      <c r="L50" s="19"/>
      <c r="M50" s="18" t="s">
        <v>0</v>
      </c>
      <c r="N50" s="204" t="s">
        <v>272</v>
      </c>
      <c r="O50" s="205"/>
      <c r="P50" s="206"/>
    </row>
    <row r="51" spans="1:16" ht="11.45" customHeight="1">
      <c r="A51" s="18"/>
      <c r="B51" s="18"/>
      <c r="C51" s="262"/>
      <c r="D51" s="263"/>
      <c r="E51" s="263"/>
      <c r="F51" s="264"/>
      <c r="G51" s="354"/>
      <c r="I51" s="201"/>
      <c r="J51" s="202"/>
      <c r="K51" s="203"/>
      <c r="L51" s="19"/>
      <c r="M51" s="18" t="s">
        <v>2</v>
      </c>
      <c r="N51" s="204" t="s">
        <v>129</v>
      </c>
      <c r="O51" s="205"/>
      <c r="P51" s="206"/>
    </row>
    <row r="52" spans="1:16" ht="11.45" customHeight="1">
      <c r="A52" s="18"/>
      <c r="B52" s="18"/>
      <c r="C52" s="262"/>
      <c r="D52" s="263"/>
      <c r="E52" s="263"/>
      <c r="F52" s="264"/>
      <c r="G52" s="42"/>
      <c r="H52" s="259" t="s">
        <v>259</v>
      </c>
      <c r="I52" s="260"/>
      <c r="J52" s="260"/>
      <c r="K52" s="261"/>
      <c r="L52" s="19"/>
      <c r="M52" s="18" t="s">
        <v>0</v>
      </c>
      <c r="N52" s="204" t="s">
        <v>114</v>
      </c>
      <c r="O52" s="205"/>
      <c r="P52" s="206"/>
    </row>
    <row r="53" spans="1:16" ht="11.45" customHeight="1">
      <c r="A53" s="345"/>
      <c r="B53" s="18"/>
      <c r="C53" s="225"/>
      <c r="D53" s="226"/>
      <c r="E53" s="226"/>
      <c r="F53" s="227"/>
      <c r="G53" s="18"/>
      <c r="H53" s="18" t="s">
        <v>0</v>
      </c>
      <c r="I53" s="265" t="s">
        <v>458</v>
      </c>
      <c r="J53" s="266"/>
      <c r="K53" s="267"/>
      <c r="L53" s="19"/>
      <c r="M53" s="18" t="s">
        <v>0</v>
      </c>
      <c r="N53" s="204" t="s">
        <v>116</v>
      </c>
      <c r="O53" s="205"/>
      <c r="P53" s="206"/>
    </row>
    <row r="54" spans="1:16" ht="11.45" customHeight="1">
      <c r="A54" s="345"/>
      <c r="B54" s="18"/>
      <c r="C54" s="225"/>
      <c r="D54" s="226"/>
      <c r="E54" s="226"/>
      <c r="F54" s="227"/>
      <c r="G54" s="42"/>
      <c r="H54" s="18" t="s">
        <v>2</v>
      </c>
      <c r="I54" s="201" t="s">
        <v>273</v>
      </c>
      <c r="J54" s="202"/>
      <c r="K54" s="203"/>
      <c r="L54" s="19"/>
      <c r="M54" s="18" t="s">
        <v>0</v>
      </c>
      <c r="N54" s="204" t="s">
        <v>393</v>
      </c>
      <c r="O54" s="205"/>
      <c r="P54" s="206"/>
    </row>
    <row r="55" spans="1:16" ht="11.45" customHeight="1">
      <c r="A55" s="345"/>
      <c r="B55" s="18"/>
      <c r="C55" s="225"/>
      <c r="D55" s="226"/>
      <c r="E55" s="226"/>
      <c r="F55" s="227"/>
      <c r="G55" s="18"/>
      <c r="H55" s="18" t="s">
        <v>2</v>
      </c>
      <c r="I55" s="265" t="s">
        <v>221</v>
      </c>
      <c r="J55" s="266"/>
      <c r="K55" s="267"/>
      <c r="L55" s="19"/>
      <c r="M55" s="18" t="s">
        <v>2</v>
      </c>
      <c r="N55" s="204" t="s">
        <v>112</v>
      </c>
      <c r="O55" s="205"/>
      <c r="P55" s="206"/>
    </row>
    <row r="56" spans="1:16" ht="11.45" customHeight="1">
      <c r="A56" s="345"/>
      <c r="B56" s="18"/>
      <c r="C56" s="225"/>
      <c r="D56" s="226"/>
      <c r="E56" s="226"/>
      <c r="F56" s="227"/>
      <c r="G56" s="42"/>
      <c r="H56" s="18" t="s">
        <v>2</v>
      </c>
      <c r="I56" s="201" t="s">
        <v>204</v>
      </c>
      <c r="J56" s="202"/>
      <c r="K56" s="203"/>
      <c r="L56" s="19"/>
      <c r="M56" s="18" t="s">
        <v>2</v>
      </c>
      <c r="N56" s="204" t="s">
        <v>124</v>
      </c>
      <c r="O56" s="205"/>
      <c r="P56" s="206"/>
    </row>
    <row r="57" spans="1:16" ht="11.45" customHeight="1">
      <c r="A57" s="345"/>
      <c r="B57" s="18"/>
      <c r="C57" s="225"/>
      <c r="D57" s="226"/>
      <c r="E57" s="226"/>
      <c r="F57" s="227"/>
      <c r="G57" s="43"/>
      <c r="H57" s="18" t="s">
        <v>0</v>
      </c>
      <c r="I57" s="294" t="s">
        <v>311</v>
      </c>
      <c r="J57" s="295"/>
      <c r="K57" s="296"/>
      <c r="L57" s="19"/>
      <c r="M57" s="18" t="s">
        <v>2</v>
      </c>
      <c r="N57" s="204" t="s">
        <v>291</v>
      </c>
      <c r="O57" s="205"/>
      <c r="P57" s="206"/>
    </row>
    <row r="58" spans="1:16" ht="11.45" customHeight="1">
      <c r="A58" s="345"/>
      <c r="B58" s="18"/>
      <c r="C58" s="225"/>
      <c r="D58" s="226"/>
      <c r="E58" s="226"/>
      <c r="F58" s="227"/>
      <c r="G58" s="43"/>
      <c r="H58" s="300" t="s">
        <v>452</v>
      </c>
      <c r="I58" s="301"/>
      <c r="J58" s="301"/>
      <c r="K58" s="302"/>
      <c r="L58" s="19"/>
      <c r="M58" s="18" t="s">
        <v>0</v>
      </c>
      <c r="N58" s="204" t="s">
        <v>26</v>
      </c>
      <c r="O58" s="205"/>
      <c r="P58" s="206"/>
    </row>
    <row r="59" spans="1:16" ht="11.45" customHeight="1">
      <c r="A59" s="347"/>
      <c r="B59" s="297" t="s">
        <v>128</v>
      </c>
      <c r="C59" s="298"/>
      <c r="D59" s="298"/>
      <c r="E59" s="298"/>
      <c r="F59" s="299"/>
      <c r="G59" s="355"/>
      <c r="H59" s="303"/>
      <c r="I59" s="304"/>
      <c r="J59" s="304"/>
      <c r="K59" s="305"/>
      <c r="L59" s="19"/>
      <c r="M59" s="18" t="s">
        <v>2</v>
      </c>
      <c r="N59" s="204" t="s">
        <v>394</v>
      </c>
      <c r="O59" s="205"/>
      <c r="P59" s="206"/>
    </row>
    <row r="60" spans="1:16" ht="11.45" customHeight="1">
      <c r="A60" s="347"/>
      <c r="B60" s="18" t="s">
        <v>2</v>
      </c>
      <c r="C60" s="201" t="s">
        <v>443</v>
      </c>
      <c r="D60" s="202"/>
      <c r="E60" s="202"/>
      <c r="F60" s="203"/>
      <c r="G60" s="355"/>
      <c r="H60" s="18" t="s">
        <v>0</v>
      </c>
      <c r="I60" s="201" t="s">
        <v>408</v>
      </c>
      <c r="J60" s="202"/>
      <c r="K60" s="203"/>
      <c r="L60" s="19"/>
      <c r="M60" s="18" t="s">
        <v>2</v>
      </c>
      <c r="N60" s="204" t="s">
        <v>125</v>
      </c>
      <c r="O60" s="205"/>
      <c r="P60" s="206"/>
    </row>
    <row r="61" spans="1:16" ht="11.45" customHeight="1">
      <c r="A61" s="347"/>
      <c r="B61" s="18" t="s">
        <v>2</v>
      </c>
      <c r="C61" s="201" t="s">
        <v>444</v>
      </c>
      <c r="D61" s="202"/>
      <c r="E61" s="202"/>
      <c r="F61" s="203"/>
      <c r="G61" s="45"/>
      <c r="H61" s="18" t="s">
        <v>0</v>
      </c>
      <c r="I61" s="201" t="s">
        <v>417</v>
      </c>
      <c r="J61" s="202"/>
      <c r="K61" s="203"/>
      <c r="L61" s="19"/>
      <c r="M61" s="18" t="s">
        <v>0</v>
      </c>
      <c r="N61" s="204" t="s">
        <v>395</v>
      </c>
      <c r="O61" s="205"/>
      <c r="P61" s="206"/>
    </row>
    <row r="62" spans="1:16" ht="11.45" customHeight="1">
      <c r="A62" s="347"/>
      <c r="B62" s="18" t="s">
        <v>2</v>
      </c>
      <c r="C62" s="201" t="s">
        <v>369</v>
      </c>
      <c r="D62" s="202"/>
      <c r="E62" s="202"/>
      <c r="F62" s="203"/>
      <c r="G62" s="355"/>
      <c r="H62" s="18" t="s">
        <v>4</v>
      </c>
      <c r="I62" s="201" t="s">
        <v>84</v>
      </c>
      <c r="J62" s="202"/>
      <c r="K62" s="203"/>
      <c r="L62" s="19"/>
      <c r="M62" s="18" t="s">
        <v>2</v>
      </c>
      <c r="N62" s="204" t="s">
        <v>396</v>
      </c>
      <c r="O62" s="205"/>
      <c r="P62" s="206"/>
    </row>
    <row r="63" spans="1:16" ht="11.45" customHeight="1">
      <c r="A63" s="347"/>
      <c r="B63" s="18" t="s">
        <v>2</v>
      </c>
      <c r="C63" s="201" t="s">
        <v>368</v>
      </c>
      <c r="D63" s="202"/>
      <c r="E63" s="202"/>
      <c r="F63" s="203"/>
      <c r="G63" s="107"/>
      <c r="H63" s="18" t="s">
        <v>4</v>
      </c>
      <c r="I63" s="201" t="s">
        <v>85</v>
      </c>
      <c r="J63" s="202"/>
      <c r="K63" s="203"/>
      <c r="L63" s="19"/>
      <c r="M63" s="18" t="s">
        <v>2</v>
      </c>
      <c r="N63" s="204" t="s">
        <v>397</v>
      </c>
      <c r="O63" s="205"/>
      <c r="P63" s="206"/>
    </row>
    <row r="64" spans="1:16" ht="11.45" customHeight="1">
      <c r="A64" s="347"/>
      <c r="B64" s="18" t="s">
        <v>2</v>
      </c>
      <c r="C64" s="201" t="s">
        <v>327</v>
      </c>
      <c r="D64" s="202"/>
      <c r="E64" s="202"/>
      <c r="F64" s="203"/>
      <c r="G64" s="36"/>
      <c r="H64" s="18" t="s">
        <v>0</v>
      </c>
      <c r="I64" s="201" t="s">
        <v>202</v>
      </c>
      <c r="J64" s="202"/>
      <c r="K64" s="203"/>
      <c r="L64" s="19"/>
      <c r="M64" s="18" t="s">
        <v>2</v>
      </c>
      <c r="N64" s="204" t="s">
        <v>398</v>
      </c>
      <c r="O64" s="205"/>
      <c r="P64" s="206"/>
    </row>
    <row r="65" spans="1:16" ht="11.45" customHeight="1">
      <c r="A65" s="348"/>
      <c r="B65" s="18" t="s">
        <v>4</v>
      </c>
      <c r="C65" s="201" t="s">
        <v>130</v>
      </c>
      <c r="D65" s="202"/>
      <c r="E65" s="202"/>
      <c r="F65" s="203"/>
      <c r="G65" s="42"/>
      <c r="H65" s="18" t="s">
        <v>0</v>
      </c>
      <c r="I65" s="201" t="s">
        <v>213</v>
      </c>
      <c r="J65" s="202"/>
      <c r="K65" s="203"/>
      <c r="L65" s="19"/>
      <c r="M65" s="18" t="s">
        <v>2</v>
      </c>
      <c r="N65" s="204" t="s">
        <v>300</v>
      </c>
      <c r="O65" s="205"/>
      <c r="P65" s="206"/>
    </row>
    <row r="66" spans="1:16" ht="11.45" customHeight="1">
      <c r="A66" s="347"/>
      <c r="B66" s="283" t="s">
        <v>132</v>
      </c>
      <c r="C66" s="284"/>
      <c r="D66" s="284"/>
      <c r="E66" s="284"/>
      <c r="F66" s="285"/>
      <c r="G66" s="46"/>
      <c r="H66" s="279" t="s">
        <v>131</v>
      </c>
      <c r="I66" s="280"/>
      <c r="J66" s="281">
        <f>SUM(A4:A56,A60:A65,G53:G57)</f>
        <v>0</v>
      </c>
      <c r="K66" s="282"/>
      <c r="L66" s="44"/>
      <c r="M66" s="18" t="s">
        <v>2</v>
      </c>
      <c r="N66" s="204" t="s">
        <v>290</v>
      </c>
      <c r="O66" s="205"/>
      <c r="P66" s="206"/>
    </row>
    <row r="67" spans="1:16" ht="11.45" customHeight="1">
      <c r="A67" s="349"/>
      <c r="B67" s="18" t="s">
        <v>2</v>
      </c>
      <c r="C67" s="221" t="s">
        <v>212</v>
      </c>
      <c r="D67" s="221"/>
      <c r="E67" s="221"/>
      <c r="F67" s="222"/>
      <c r="G67" s="46"/>
      <c r="H67" s="286" t="s">
        <v>133</v>
      </c>
      <c r="I67" s="287"/>
      <c r="J67" s="288">
        <f>SUM(G4:G51)</f>
        <v>0</v>
      </c>
      <c r="K67" s="289"/>
      <c r="L67" s="47"/>
      <c r="M67" s="18" t="s">
        <v>2</v>
      </c>
      <c r="N67" s="204" t="s">
        <v>399</v>
      </c>
      <c r="O67" s="205"/>
      <c r="P67" s="206"/>
    </row>
    <row r="68" spans="1:16" ht="11.45" customHeight="1">
      <c r="A68" s="350"/>
      <c r="B68" s="18" t="s">
        <v>4</v>
      </c>
      <c r="C68" s="201" t="s">
        <v>123</v>
      </c>
      <c r="D68" s="202"/>
      <c r="E68" s="202"/>
      <c r="F68" s="203"/>
      <c r="G68" s="48"/>
      <c r="H68" s="290" t="s">
        <v>134</v>
      </c>
      <c r="I68" s="291"/>
      <c r="J68" s="292">
        <f>SUM(A67:A69,G62:G65,L4:L10,L12:L18,L24:L29,L32:L38,L41:L66)</f>
        <v>0</v>
      </c>
      <c r="K68" s="293"/>
      <c r="L68" s="49"/>
      <c r="M68" s="50"/>
      <c r="N68" s="215"/>
      <c r="O68" s="216"/>
      <c r="P68" s="217"/>
    </row>
    <row r="69" spans="1:16" ht="11.45" customHeight="1">
      <c r="A69" s="51"/>
      <c r="B69" s="74" t="s">
        <v>0</v>
      </c>
      <c r="C69" s="223" t="s">
        <v>283</v>
      </c>
      <c r="D69" s="224"/>
      <c r="E69" s="52" t="s">
        <v>135</v>
      </c>
      <c r="F69" s="53"/>
      <c r="G69" s="268">
        <f>'Orticole - Insalate - Cipolle'!E1</f>
        <v>0</v>
      </c>
      <c r="H69" s="269"/>
      <c r="I69" s="269"/>
      <c r="J69" s="269"/>
      <c r="K69" s="269"/>
      <c r="L69" s="269"/>
      <c r="M69" s="270"/>
      <c r="N69" s="271"/>
      <c r="O69" s="271"/>
      <c r="P69" s="272"/>
    </row>
    <row r="70" spans="1:16" ht="12" customHeight="1">
      <c r="C70" s="8"/>
      <c r="D70" s="8"/>
      <c r="E70" s="8"/>
      <c r="G70" s="356"/>
      <c r="H70" s="8"/>
      <c r="I70" s="8"/>
      <c r="J70" s="8"/>
      <c r="L70" s="10"/>
    </row>
    <row r="71" spans="1:16" ht="12" customHeight="1">
      <c r="C71" s="8"/>
      <c r="D71" s="8"/>
      <c r="E71" s="8"/>
      <c r="G71" s="356"/>
      <c r="H71" s="8"/>
      <c r="I71" s="8"/>
      <c r="J71" s="8"/>
      <c r="L71" s="10"/>
    </row>
    <row r="72" spans="1:16" ht="12" customHeight="1">
      <c r="C72" s="8"/>
      <c r="D72" s="8"/>
      <c r="E72" s="8"/>
      <c r="G72" s="356"/>
      <c r="H72" s="8"/>
      <c r="I72" s="8"/>
      <c r="J72" s="8"/>
      <c r="L72" s="10"/>
    </row>
    <row r="73" spans="1:16" ht="12" customHeight="1">
      <c r="C73" s="8"/>
      <c r="D73" s="8"/>
      <c r="E73" s="8"/>
      <c r="G73" s="356"/>
      <c r="H73" s="8"/>
      <c r="I73" s="8"/>
      <c r="J73" s="8"/>
      <c r="L73" s="10"/>
    </row>
    <row r="74" spans="1:16" ht="12" customHeight="1">
      <c r="C74" s="8"/>
      <c r="D74" s="8"/>
      <c r="E74" s="8"/>
      <c r="G74" s="356"/>
      <c r="H74" s="8"/>
      <c r="I74" s="8"/>
      <c r="J74" s="8"/>
      <c r="L74" s="10"/>
    </row>
    <row r="75" spans="1:16" ht="12" customHeight="1">
      <c r="C75" s="8"/>
      <c r="D75" s="8"/>
      <c r="E75" s="8"/>
      <c r="G75" s="356"/>
      <c r="H75" s="8"/>
      <c r="I75" s="8"/>
      <c r="J75" s="8"/>
      <c r="L75" s="10"/>
    </row>
    <row r="76" spans="1:16" ht="12" customHeight="1">
      <c r="C76" s="8"/>
      <c r="D76" s="8"/>
      <c r="E76" s="8"/>
      <c r="G76" s="356"/>
      <c r="H76" s="8"/>
      <c r="I76" s="8"/>
      <c r="J76" s="8"/>
      <c r="L76" s="10"/>
    </row>
    <row r="77" spans="1:16" ht="12" customHeight="1">
      <c r="C77" s="8"/>
      <c r="D77" s="8"/>
      <c r="E77" s="8"/>
      <c r="G77" s="356"/>
      <c r="H77" s="8"/>
      <c r="I77" s="8"/>
      <c r="J77" s="8"/>
      <c r="L77" s="10"/>
    </row>
    <row r="78" spans="1:16" ht="12" customHeight="1">
      <c r="C78" s="8"/>
      <c r="D78" s="8"/>
      <c r="E78" s="8"/>
      <c r="G78" s="356"/>
      <c r="H78" s="8"/>
      <c r="I78" s="8"/>
      <c r="J78" s="8"/>
      <c r="L78" s="10"/>
    </row>
    <row r="79" spans="1:16" ht="12" customHeight="1">
      <c r="C79" s="8"/>
      <c r="D79" s="8"/>
      <c r="E79" s="8"/>
      <c r="G79" s="356"/>
      <c r="H79" s="8"/>
      <c r="I79" s="8"/>
      <c r="J79" s="8"/>
      <c r="L79" s="10"/>
    </row>
    <row r="80" spans="1:16" ht="12" customHeight="1">
      <c r="C80" s="8"/>
      <c r="D80" s="8"/>
      <c r="E80" s="8"/>
      <c r="G80" s="356"/>
      <c r="H80" s="8"/>
      <c r="I80" s="8"/>
      <c r="J80" s="8"/>
      <c r="L80" s="10"/>
    </row>
    <row r="81" spans="3:12" ht="12" customHeight="1">
      <c r="C81" s="8"/>
      <c r="D81" s="8"/>
      <c r="E81" s="8"/>
      <c r="G81" s="356"/>
      <c r="H81" s="8"/>
      <c r="I81" s="8"/>
      <c r="J81" s="8"/>
      <c r="L81" s="10"/>
    </row>
    <row r="82" spans="3:12" ht="12" customHeight="1">
      <c r="C82" s="8"/>
      <c r="D82" s="8"/>
      <c r="E82" s="8"/>
      <c r="G82" s="356"/>
      <c r="H82" s="8"/>
      <c r="I82" s="8"/>
      <c r="J82" s="8"/>
      <c r="L82" s="10"/>
    </row>
    <row r="83" spans="3:12" ht="12" customHeight="1">
      <c r="C83" s="8"/>
      <c r="D83" s="8"/>
      <c r="E83" s="8"/>
      <c r="G83" s="356"/>
      <c r="H83" s="8"/>
      <c r="I83" s="8"/>
      <c r="J83" s="8"/>
      <c r="L83" s="10"/>
    </row>
    <row r="84" spans="3:12" ht="12" customHeight="1">
      <c r="C84" s="8"/>
      <c r="D84" s="8"/>
      <c r="E84" s="8"/>
      <c r="G84" s="356"/>
      <c r="H84" s="8"/>
      <c r="I84" s="8"/>
      <c r="J84" s="8"/>
      <c r="L84" s="10"/>
    </row>
    <row r="85" spans="3:12" ht="12" customHeight="1">
      <c r="C85" s="8"/>
      <c r="D85" s="8"/>
      <c r="E85" s="8"/>
      <c r="G85" s="356"/>
      <c r="H85" s="8"/>
      <c r="I85" s="8"/>
      <c r="J85" s="8"/>
      <c r="L85" s="10"/>
    </row>
    <row r="86" spans="3:12" ht="12" customHeight="1">
      <c r="C86" s="8"/>
      <c r="D86" s="8"/>
      <c r="E86" s="8"/>
      <c r="G86" s="356"/>
      <c r="H86" s="8"/>
      <c r="I86" s="8"/>
      <c r="J86" s="8"/>
      <c r="L86" s="10"/>
    </row>
    <row r="87" spans="3:12" ht="12" customHeight="1">
      <c r="C87" s="8"/>
      <c r="D87" s="8"/>
      <c r="E87" s="8"/>
      <c r="G87" s="356"/>
      <c r="H87" s="8"/>
      <c r="I87" s="8"/>
      <c r="J87" s="8"/>
      <c r="L87" s="10"/>
    </row>
    <row r="88" spans="3:12" ht="12" customHeight="1">
      <c r="C88" s="8"/>
      <c r="D88" s="8"/>
      <c r="E88" s="8"/>
      <c r="G88" s="356"/>
      <c r="H88" s="8"/>
      <c r="I88" s="8"/>
      <c r="J88" s="8"/>
      <c r="L88" s="10"/>
    </row>
    <row r="89" spans="3:12" ht="12" customHeight="1">
      <c r="C89" s="8"/>
      <c r="D89" s="8"/>
      <c r="E89" s="8"/>
      <c r="G89" s="356"/>
      <c r="H89" s="8"/>
      <c r="I89" s="8"/>
      <c r="J89" s="8"/>
      <c r="L89" s="10"/>
    </row>
    <row r="90" spans="3:12" ht="12" customHeight="1">
      <c r="C90" s="8"/>
      <c r="D90" s="8"/>
      <c r="E90" s="8"/>
      <c r="G90" s="356"/>
      <c r="H90" s="8"/>
      <c r="I90" s="8"/>
      <c r="J90" s="8"/>
      <c r="L90" s="10"/>
    </row>
    <row r="91" spans="3:12" ht="12" customHeight="1">
      <c r="C91" s="8"/>
      <c r="D91" s="8"/>
      <c r="E91" s="8"/>
      <c r="G91" s="356"/>
      <c r="H91" s="8"/>
      <c r="I91" s="8"/>
      <c r="J91" s="8"/>
      <c r="L91" s="10"/>
    </row>
    <row r="92" spans="3:12" ht="12" customHeight="1">
      <c r="C92" s="8"/>
      <c r="D92" s="8"/>
      <c r="E92" s="8"/>
      <c r="G92" s="356"/>
      <c r="H92" s="8"/>
      <c r="I92" s="8"/>
      <c r="J92" s="8"/>
      <c r="L92" s="10"/>
    </row>
    <row r="93" spans="3:12" ht="12" customHeight="1">
      <c r="C93" s="8"/>
      <c r="D93" s="8"/>
      <c r="E93" s="8"/>
      <c r="G93" s="356"/>
      <c r="H93" s="8"/>
      <c r="I93" s="8"/>
      <c r="J93" s="8"/>
      <c r="L93" s="10"/>
    </row>
    <row r="94" spans="3:12" ht="12" customHeight="1">
      <c r="C94" s="8"/>
      <c r="D94" s="8"/>
      <c r="E94" s="8"/>
      <c r="G94" s="356"/>
      <c r="H94" s="8"/>
      <c r="I94" s="8"/>
      <c r="J94" s="8"/>
      <c r="L94" s="10"/>
    </row>
    <row r="95" spans="3:12" ht="12" customHeight="1">
      <c r="C95" s="8"/>
      <c r="D95" s="8"/>
      <c r="E95" s="8"/>
      <c r="G95" s="356"/>
      <c r="H95" s="8"/>
      <c r="I95" s="8"/>
      <c r="J95" s="8"/>
      <c r="L95" s="10"/>
    </row>
    <row r="96" spans="3:12" ht="12" customHeight="1">
      <c r="C96" s="8"/>
      <c r="D96" s="8"/>
      <c r="E96" s="8"/>
      <c r="G96" s="356"/>
      <c r="H96" s="8"/>
      <c r="I96" s="8"/>
      <c r="J96" s="8"/>
      <c r="L96" s="10"/>
    </row>
    <row r="97" spans="3:12" ht="12" customHeight="1">
      <c r="C97" s="8"/>
      <c r="D97" s="8"/>
      <c r="E97" s="8"/>
      <c r="G97" s="356"/>
      <c r="H97" s="8"/>
      <c r="I97" s="8"/>
      <c r="J97" s="8"/>
      <c r="L97" s="10"/>
    </row>
    <row r="98" spans="3:12" ht="12" customHeight="1">
      <c r="C98" s="8"/>
      <c r="D98" s="8"/>
      <c r="E98" s="8"/>
      <c r="G98" s="356"/>
      <c r="H98" s="8"/>
      <c r="I98" s="8"/>
      <c r="J98" s="8"/>
      <c r="L98" s="10"/>
    </row>
    <row r="99" spans="3:12" ht="12" customHeight="1">
      <c r="C99" s="8"/>
      <c r="D99" s="8"/>
      <c r="E99" s="8"/>
      <c r="G99" s="356"/>
      <c r="H99" s="8"/>
      <c r="I99" s="8"/>
      <c r="J99" s="8"/>
      <c r="L99" s="10"/>
    </row>
    <row r="100" spans="3:12" ht="12" customHeight="1">
      <c r="C100" s="8"/>
      <c r="D100" s="8"/>
      <c r="E100" s="8"/>
      <c r="G100" s="356"/>
      <c r="H100" s="8"/>
      <c r="I100" s="8"/>
      <c r="J100" s="8"/>
      <c r="L100" s="10"/>
    </row>
    <row r="101" spans="3:12" ht="12" customHeight="1">
      <c r="C101" s="8"/>
      <c r="D101" s="8"/>
      <c r="E101" s="8"/>
      <c r="G101" s="356"/>
      <c r="H101" s="8"/>
      <c r="I101" s="8"/>
      <c r="J101" s="8"/>
      <c r="L101" s="10"/>
    </row>
    <row r="102" spans="3:12" ht="12" customHeight="1">
      <c r="C102" s="8"/>
      <c r="D102" s="8"/>
      <c r="E102" s="8"/>
      <c r="G102" s="356"/>
      <c r="H102" s="8"/>
      <c r="I102" s="8"/>
      <c r="J102" s="8"/>
      <c r="L102" s="10"/>
    </row>
    <row r="103" spans="3:12" ht="12" customHeight="1">
      <c r="C103" s="8"/>
      <c r="D103" s="8"/>
      <c r="E103" s="8"/>
      <c r="G103" s="356"/>
      <c r="H103" s="8"/>
      <c r="I103" s="8"/>
      <c r="J103" s="8"/>
      <c r="L103" s="10"/>
    </row>
    <row r="104" spans="3:12" ht="12" customHeight="1">
      <c r="C104" s="8"/>
      <c r="D104" s="8"/>
      <c r="E104" s="8"/>
      <c r="G104" s="356"/>
      <c r="H104" s="8"/>
      <c r="I104" s="8"/>
      <c r="J104" s="8"/>
      <c r="L104" s="10"/>
    </row>
    <row r="105" spans="3:12" ht="12" customHeight="1">
      <c r="C105" s="8"/>
      <c r="D105" s="8"/>
      <c r="E105" s="8"/>
      <c r="G105" s="356"/>
      <c r="H105" s="8"/>
      <c r="I105" s="8"/>
      <c r="J105" s="8"/>
      <c r="L105" s="10"/>
    </row>
    <row r="106" spans="3:12" ht="12" customHeight="1">
      <c r="C106" s="8"/>
      <c r="D106" s="8"/>
      <c r="E106" s="8"/>
      <c r="G106" s="356"/>
      <c r="H106" s="8"/>
      <c r="I106" s="8"/>
      <c r="J106" s="8"/>
      <c r="L106" s="10"/>
    </row>
    <row r="107" spans="3:12" ht="12" customHeight="1">
      <c r="C107" s="8"/>
      <c r="D107" s="8"/>
      <c r="E107" s="8"/>
      <c r="G107" s="356"/>
      <c r="H107" s="8"/>
      <c r="I107" s="8"/>
      <c r="J107" s="8"/>
      <c r="L107" s="10"/>
    </row>
    <row r="108" spans="3:12" ht="12" customHeight="1">
      <c r="C108" s="8"/>
      <c r="D108" s="8"/>
      <c r="E108" s="8"/>
      <c r="G108" s="356"/>
      <c r="H108" s="8"/>
      <c r="I108" s="8"/>
      <c r="J108" s="8"/>
      <c r="L108" s="10"/>
    </row>
    <row r="109" spans="3:12" ht="12" customHeight="1">
      <c r="C109" s="8"/>
      <c r="D109" s="8"/>
      <c r="E109" s="8"/>
      <c r="G109" s="356"/>
      <c r="H109" s="8"/>
      <c r="I109" s="8"/>
      <c r="J109" s="8"/>
      <c r="L109" s="10"/>
    </row>
    <row r="110" spans="3:12" ht="12" customHeight="1">
      <c r="C110" s="8"/>
      <c r="D110" s="8"/>
      <c r="E110" s="8"/>
      <c r="G110" s="356"/>
      <c r="H110" s="8"/>
      <c r="I110" s="8"/>
      <c r="J110" s="8"/>
      <c r="L110" s="10"/>
    </row>
    <row r="111" spans="3:12" ht="12" customHeight="1">
      <c r="C111" s="8"/>
      <c r="D111" s="8"/>
      <c r="E111" s="8"/>
      <c r="G111" s="356"/>
      <c r="H111" s="8"/>
      <c r="I111" s="8"/>
      <c r="J111" s="8"/>
      <c r="L111" s="10"/>
    </row>
    <row r="112" spans="3:12" ht="12" customHeight="1">
      <c r="C112" s="8"/>
      <c r="D112" s="8"/>
      <c r="E112" s="8"/>
      <c r="G112" s="356"/>
      <c r="H112" s="8"/>
      <c r="I112" s="8"/>
      <c r="J112" s="8"/>
      <c r="L112" s="10"/>
    </row>
    <row r="113" spans="3:12" ht="12" customHeight="1">
      <c r="C113" s="8"/>
      <c r="D113" s="8"/>
      <c r="E113" s="8"/>
      <c r="G113" s="356"/>
      <c r="H113" s="8"/>
      <c r="I113" s="8"/>
      <c r="J113" s="8"/>
      <c r="L113" s="10"/>
    </row>
    <row r="114" spans="3:12" ht="12" customHeight="1">
      <c r="C114" s="8"/>
      <c r="D114" s="8"/>
      <c r="E114" s="8"/>
      <c r="G114" s="356"/>
      <c r="H114" s="8"/>
      <c r="I114" s="8"/>
      <c r="J114" s="8"/>
      <c r="L114" s="10"/>
    </row>
    <row r="115" spans="3:12" ht="12" customHeight="1">
      <c r="C115" s="8"/>
      <c r="D115" s="8"/>
      <c r="E115" s="8"/>
      <c r="G115" s="356"/>
      <c r="H115" s="8"/>
      <c r="I115" s="8"/>
      <c r="J115" s="8"/>
      <c r="L115" s="10"/>
    </row>
    <row r="116" spans="3:12" ht="12" customHeight="1">
      <c r="C116" s="8"/>
      <c r="D116" s="8"/>
      <c r="E116" s="8"/>
      <c r="G116" s="356"/>
      <c r="H116" s="8"/>
      <c r="I116" s="8"/>
      <c r="J116" s="8"/>
      <c r="L116" s="10"/>
    </row>
    <row r="117" spans="3:12" ht="12" customHeight="1">
      <c r="C117" s="8"/>
      <c r="D117" s="8"/>
      <c r="E117" s="8"/>
      <c r="G117" s="356"/>
      <c r="H117" s="8"/>
      <c r="I117" s="8"/>
      <c r="J117" s="8"/>
      <c r="L117" s="10"/>
    </row>
    <row r="118" spans="3:12" ht="12" customHeight="1">
      <c r="C118" s="8"/>
      <c r="D118" s="8"/>
      <c r="E118" s="8"/>
      <c r="G118" s="356"/>
      <c r="H118" s="8"/>
      <c r="I118" s="8"/>
      <c r="J118" s="8"/>
      <c r="L118" s="10"/>
    </row>
    <row r="119" spans="3:12" ht="12" customHeight="1">
      <c r="C119" s="8"/>
      <c r="D119" s="8"/>
      <c r="E119" s="8"/>
      <c r="G119" s="356"/>
      <c r="H119" s="8"/>
      <c r="I119" s="8"/>
      <c r="J119" s="8"/>
      <c r="L119" s="10"/>
    </row>
    <row r="120" spans="3:12" ht="12" customHeight="1">
      <c r="C120" s="8"/>
      <c r="D120" s="8"/>
      <c r="E120" s="8"/>
      <c r="G120" s="356"/>
      <c r="H120" s="8"/>
      <c r="I120" s="8"/>
      <c r="J120" s="8"/>
      <c r="L120" s="10"/>
    </row>
    <row r="121" spans="3:12" ht="12" customHeight="1">
      <c r="C121" s="8"/>
      <c r="D121" s="8"/>
      <c r="E121" s="8"/>
      <c r="G121" s="356"/>
      <c r="H121" s="8"/>
      <c r="I121" s="8"/>
      <c r="J121" s="8"/>
      <c r="L121" s="10"/>
    </row>
    <row r="122" spans="3:12" ht="12" customHeight="1">
      <c r="C122" s="8"/>
      <c r="D122" s="8"/>
      <c r="E122" s="8"/>
      <c r="G122" s="356"/>
      <c r="H122" s="8"/>
      <c r="I122" s="8"/>
      <c r="J122" s="8"/>
      <c r="L122" s="10"/>
    </row>
    <row r="123" spans="3:12" ht="12" customHeight="1">
      <c r="C123" s="8"/>
      <c r="D123" s="8"/>
      <c r="E123" s="8"/>
      <c r="G123" s="356"/>
      <c r="H123" s="8"/>
      <c r="I123" s="8"/>
      <c r="J123" s="8"/>
      <c r="L123" s="10"/>
    </row>
    <row r="124" spans="3:12" ht="12" customHeight="1">
      <c r="C124" s="8"/>
      <c r="D124" s="8"/>
      <c r="E124" s="8"/>
      <c r="G124" s="356"/>
      <c r="H124" s="8"/>
      <c r="I124" s="8"/>
      <c r="J124" s="8"/>
      <c r="L124" s="10"/>
    </row>
    <row r="125" spans="3:12" ht="12" customHeight="1">
      <c r="C125" s="8"/>
      <c r="D125" s="8"/>
      <c r="E125" s="8"/>
      <c r="G125" s="356"/>
      <c r="H125" s="8"/>
      <c r="I125" s="8"/>
      <c r="J125" s="8"/>
      <c r="L125" s="10"/>
    </row>
    <row r="126" spans="3:12" ht="12" customHeight="1">
      <c r="C126" s="8"/>
      <c r="D126" s="8"/>
      <c r="E126" s="8"/>
      <c r="G126" s="356"/>
      <c r="H126" s="8"/>
      <c r="I126" s="8"/>
      <c r="J126" s="8"/>
      <c r="L126" s="10"/>
    </row>
    <row r="127" spans="3:12" ht="12" customHeight="1">
      <c r="C127" s="8"/>
      <c r="D127" s="8"/>
      <c r="E127" s="8"/>
      <c r="G127" s="356"/>
      <c r="H127" s="8"/>
      <c r="I127" s="8"/>
      <c r="J127" s="8"/>
      <c r="L127" s="10"/>
    </row>
    <row r="128" spans="3:12" ht="12" customHeight="1">
      <c r="C128" s="8"/>
      <c r="D128" s="8"/>
      <c r="E128" s="8"/>
      <c r="G128" s="356"/>
      <c r="H128" s="8"/>
      <c r="I128" s="8"/>
      <c r="J128" s="8"/>
      <c r="L128" s="10"/>
    </row>
    <row r="129" spans="3:12" ht="12" customHeight="1">
      <c r="C129" s="8"/>
      <c r="D129" s="8"/>
      <c r="E129" s="8"/>
      <c r="G129" s="356"/>
      <c r="H129" s="8"/>
      <c r="I129" s="8"/>
      <c r="J129" s="8"/>
      <c r="L129" s="10"/>
    </row>
    <row r="130" spans="3:12" ht="12" customHeight="1">
      <c r="C130" s="8"/>
      <c r="D130" s="8"/>
      <c r="E130" s="8"/>
      <c r="G130" s="356"/>
      <c r="H130" s="8"/>
      <c r="I130" s="8"/>
      <c r="J130" s="8"/>
      <c r="L130" s="10"/>
    </row>
    <row r="131" spans="3:12" ht="12" customHeight="1">
      <c r="C131" s="8"/>
      <c r="D131" s="8"/>
      <c r="E131" s="8"/>
      <c r="G131" s="356"/>
      <c r="H131" s="8"/>
      <c r="I131" s="8"/>
      <c r="J131" s="8"/>
      <c r="L131" s="10"/>
    </row>
    <row r="132" spans="3:12" ht="12" customHeight="1">
      <c r="C132" s="8"/>
      <c r="D132" s="8"/>
      <c r="E132" s="8"/>
      <c r="G132" s="356"/>
      <c r="H132" s="8"/>
      <c r="I132" s="8"/>
      <c r="J132" s="8"/>
      <c r="L132" s="10"/>
    </row>
    <row r="133" spans="3:12" ht="12" customHeight="1">
      <c r="C133" s="8"/>
      <c r="D133" s="8"/>
      <c r="E133" s="8"/>
      <c r="G133" s="356"/>
      <c r="H133" s="8"/>
      <c r="I133" s="8"/>
      <c r="J133" s="8"/>
      <c r="L133" s="10"/>
    </row>
    <row r="134" spans="3:12" ht="12" customHeight="1">
      <c r="C134" s="8"/>
      <c r="D134" s="8"/>
      <c r="E134" s="8"/>
      <c r="G134" s="356"/>
      <c r="H134" s="8"/>
      <c r="I134" s="8"/>
      <c r="J134" s="8"/>
      <c r="L134" s="10"/>
    </row>
    <row r="135" spans="3:12" ht="12" customHeight="1">
      <c r="C135" s="8"/>
      <c r="D135" s="8"/>
      <c r="E135" s="8"/>
      <c r="G135" s="356"/>
      <c r="H135" s="8"/>
      <c r="I135" s="8"/>
      <c r="J135" s="8"/>
      <c r="L135" s="10"/>
    </row>
    <row r="136" spans="3:12" ht="12" customHeight="1">
      <c r="C136" s="8"/>
      <c r="D136" s="8"/>
      <c r="E136" s="8"/>
      <c r="G136" s="356"/>
      <c r="H136" s="8"/>
      <c r="I136" s="8"/>
      <c r="J136" s="8"/>
      <c r="L136" s="10"/>
    </row>
    <row r="137" spans="3:12" ht="12" customHeight="1">
      <c r="C137" s="8"/>
      <c r="D137" s="8"/>
      <c r="E137" s="8"/>
      <c r="G137" s="356"/>
      <c r="H137" s="8"/>
      <c r="I137" s="8"/>
      <c r="J137" s="8"/>
      <c r="L137" s="10"/>
    </row>
    <row r="138" spans="3:12" ht="12" customHeight="1">
      <c r="C138" s="8"/>
      <c r="D138" s="8"/>
      <c r="E138" s="8"/>
      <c r="G138" s="356"/>
      <c r="H138" s="8"/>
      <c r="I138" s="8"/>
      <c r="J138" s="8"/>
      <c r="L138" s="10"/>
    </row>
    <row r="139" spans="3:12" ht="12" customHeight="1">
      <c r="C139" s="8"/>
      <c r="D139" s="8"/>
      <c r="E139" s="8"/>
      <c r="G139" s="356"/>
      <c r="H139" s="8"/>
      <c r="I139" s="8"/>
      <c r="J139" s="8"/>
      <c r="L139" s="10"/>
    </row>
    <row r="140" spans="3:12" ht="12" customHeight="1">
      <c r="C140" s="8"/>
      <c r="D140" s="8"/>
      <c r="E140" s="8"/>
      <c r="G140" s="356"/>
      <c r="H140" s="8"/>
      <c r="I140" s="8"/>
      <c r="J140" s="8"/>
      <c r="L140" s="10"/>
    </row>
    <row r="141" spans="3:12" ht="12" customHeight="1">
      <c r="C141" s="8"/>
      <c r="D141" s="8"/>
      <c r="E141" s="8"/>
      <c r="G141" s="356"/>
      <c r="H141" s="8"/>
      <c r="I141" s="8"/>
      <c r="J141" s="8"/>
      <c r="L141" s="10"/>
    </row>
    <row r="142" spans="3:12" ht="12" customHeight="1">
      <c r="C142" s="8"/>
      <c r="D142" s="8"/>
      <c r="E142" s="8"/>
      <c r="G142" s="356"/>
      <c r="H142" s="8"/>
      <c r="I142" s="8"/>
      <c r="J142" s="8"/>
      <c r="L142" s="10"/>
    </row>
    <row r="143" spans="3:12" ht="12" customHeight="1">
      <c r="C143" s="8"/>
      <c r="D143" s="8"/>
      <c r="E143" s="8"/>
      <c r="G143" s="356"/>
      <c r="H143" s="8"/>
      <c r="I143" s="8"/>
      <c r="J143" s="8"/>
      <c r="L143" s="10"/>
    </row>
    <row r="144" spans="3:12" ht="12" customHeight="1">
      <c r="C144" s="8"/>
      <c r="D144" s="8"/>
      <c r="E144" s="8"/>
      <c r="G144" s="356"/>
      <c r="H144" s="8"/>
      <c r="I144" s="8"/>
      <c r="J144" s="8"/>
      <c r="L144" s="10"/>
    </row>
    <row r="145" spans="3:12" ht="12" customHeight="1">
      <c r="C145" s="8"/>
      <c r="D145" s="8"/>
      <c r="E145" s="8"/>
      <c r="G145" s="356"/>
      <c r="H145" s="8"/>
      <c r="I145" s="8"/>
      <c r="J145" s="8"/>
      <c r="L145" s="10"/>
    </row>
    <row r="146" spans="3:12" ht="12" customHeight="1">
      <c r="C146" s="8"/>
      <c r="D146" s="8"/>
      <c r="E146" s="8"/>
      <c r="G146" s="356"/>
      <c r="H146" s="8"/>
      <c r="I146" s="8"/>
      <c r="J146" s="8"/>
      <c r="L146" s="10"/>
    </row>
    <row r="147" spans="3:12" ht="12" customHeight="1">
      <c r="C147" s="8"/>
      <c r="D147" s="8"/>
      <c r="E147" s="8"/>
      <c r="G147" s="356"/>
      <c r="H147" s="8"/>
      <c r="I147" s="8"/>
      <c r="J147" s="8"/>
      <c r="L147" s="10"/>
    </row>
    <row r="148" spans="3:12" ht="12" customHeight="1">
      <c r="C148" s="8"/>
      <c r="D148" s="8"/>
      <c r="E148" s="8"/>
      <c r="G148" s="356"/>
      <c r="H148" s="8"/>
      <c r="I148" s="8"/>
      <c r="J148" s="8"/>
      <c r="L148" s="10"/>
    </row>
    <row r="149" spans="3:12" ht="12" customHeight="1">
      <c r="C149" s="8"/>
      <c r="D149" s="8"/>
      <c r="E149" s="8"/>
      <c r="G149" s="356"/>
      <c r="H149" s="8"/>
      <c r="I149" s="8"/>
      <c r="J149" s="8"/>
      <c r="L149" s="10"/>
    </row>
    <row r="150" spans="3:12" ht="12" customHeight="1">
      <c r="C150" s="8"/>
      <c r="D150" s="8"/>
      <c r="E150" s="8"/>
      <c r="G150" s="356"/>
      <c r="H150" s="8"/>
      <c r="I150" s="8"/>
      <c r="J150" s="8"/>
      <c r="L150" s="10"/>
    </row>
    <row r="151" spans="3:12" ht="12" customHeight="1">
      <c r="C151" s="8"/>
      <c r="D151" s="8"/>
      <c r="E151" s="8"/>
      <c r="G151" s="356"/>
      <c r="H151" s="8"/>
      <c r="I151" s="8"/>
      <c r="J151" s="8"/>
      <c r="L151" s="10"/>
    </row>
    <row r="152" spans="3:12" ht="12" customHeight="1">
      <c r="C152" s="8"/>
      <c r="D152" s="8"/>
      <c r="E152" s="8"/>
      <c r="G152" s="356"/>
      <c r="H152" s="8"/>
      <c r="I152" s="8"/>
      <c r="J152" s="8"/>
      <c r="L152" s="10"/>
    </row>
    <row r="153" spans="3:12" ht="12" customHeight="1">
      <c r="C153" s="8"/>
      <c r="D153" s="8"/>
      <c r="E153" s="8"/>
      <c r="G153" s="356"/>
      <c r="H153" s="8"/>
      <c r="I153" s="8"/>
      <c r="J153" s="8"/>
      <c r="L153" s="10"/>
    </row>
    <row r="154" spans="3:12" ht="12" customHeight="1">
      <c r="C154" s="8"/>
      <c r="D154" s="8"/>
      <c r="E154" s="8"/>
      <c r="G154" s="356"/>
      <c r="H154" s="8"/>
      <c r="I154" s="8"/>
      <c r="J154" s="8"/>
      <c r="L154" s="10"/>
    </row>
    <row r="155" spans="3:12" ht="12" customHeight="1">
      <c r="C155" s="8"/>
      <c r="D155" s="8"/>
      <c r="E155" s="8"/>
      <c r="G155" s="356"/>
      <c r="H155" s="8"/>
      <c r="I155" s="8"/>
      <c r="J155" s="8"/>
      <c r="L155" s="10"/>
    </row>
    <row r="156" spans="3:12" ht="12" customHeight="1">
      <c r="C156" s="8"/>
      <c r="D156" s="8"/>
      <c r="E156" s="8"/>
      <c r="G156" s="356"/>
      <c r="H156" s="8"/>
      <c r="I156" s="8"/>
      <c r="J156" s="8"/>
      <c r="L156" s="10"/>
    </row>
    <row r="157" spans="3:12" ht="12" customHeight="1">
      <c r="C157" s="8"/>
      <c r="D157" s="8"/>
      <c r="E157" s="8"/>
      <c r="G157" s="356"/>
      <c r="H157" s="8"/>
      <c r="I157" s="8"/>
      <c r="J157" s="8"/>
      <c r="L157" s="10"/>
    </row>
    <row r="158" spans="3:12" ht="12" customHeight="1">
      <c r="C158" s="8"/>
      <c r="D158" s="8"/>
      <c r="E158" s="8"/>
      <c r="G158" s="356"/>
      <c r="H158" s="8"/>
      <c r="I158" s="8"/>
      <c r="J158" s="8"/>
      <c r="L158" s="10"/>
    </row>
    <row r="159" spans="3:12" ht="12" customHeight="1">
      <c r="C159" s="8"/>
      <c r="D159" s="8"/>
      <c r="E159" s="8"/>
      <c r="G159" s="356"/>
      <c r="H159" s="8"/>
      <c r="I159" s="8"/>
      <c r="J159" s="8"/>
      <c r="L159" s="10"/>
    </row>
    <row r="160" spans="3:12" ht="12" customHeight="1">
      <c r="C160" s="8"/>
      <c r="D160" s="8"/>
      <c r="E160" s="8"/>
      <c r="G160" s="356"/>
      <c r="H160" s="8"/>
      <c r="I160" s="8"/>
      <c r="J160" s="8"/>
      <c r="L160" s="10"/>
    </row>
    <row r="161" spans="3:12" ht="12" customHeight="1">
      <c r="C161" s="8"/>
      <c r="D161" s="8"/>
      <c r="E161" s="8"/>
      <c r="G161" s="356"/>
      <c r="H161" s="8"/>
      <c r="I161" s="8"/>
      <c r="J161" s="8"/>
      <c r="L161" s="10"/>
    </row>
    <row r="162" spans="3:12" ht="12" customHeight="1">
      <c r="C162" s="8"/>
      <c r="D162" s="8"/>
      <c r="E162" s="8"/>
      <c r="G162" s="356"/>
      <c r="H162" s="8"/>
      <c r="I162" s="8"/>
      <c r="J162" s="8"/>
      <c r="L162" s="10"/>
    </row>
    <row r="163" spans="3:12" ht="12" customHeight="1">
      <c r="C163" s="8"/>
      <c r="D163" s="8"/>
      <c r="E163" s="8"/>
      <c r="G163" s="356"/>
      <c r="H163" s="8"/>
      <c r="I163" s="8"/>
      <c r="J163" s="8"/>
      <c r="L163" s="10"/>
    </row>
    <row r="164" spans="3:12" ht="12" customHeight="1">
      <c r="C164" s="8"/>
      <c r="D164" s="8"/>
      <c r="E164" s="8"/>
      <c r="G164" s="356"/>
      <c r="H164" s="8"/>
      <c r="I164" s="8"/>
      <c r="J164" s="8"/>
      <c r="L164" s="10"/>
    </row>
    <row r="165" spans="3:12" ht="12" customHeight="1">
      <c r="C165" s="8"/>
      <c r="D165" s="8"/>
      <c r="E165" s="8"/>
      <c r="G165" s="356"/>
      <c r="H165" s="8"/>
      <c r="I165" s="8"/>
      <c r="J165" s="8"/>
      <c r="L165" s="10"/>
    </row>
    <row r="166" spans="3:12" ht="12" customHeight="1">
      <c r="C166" s="8"/>
      <c r="D166" s="8"/>
      <c r="E166" s="8"/>
      <c r="G166" s="356"/>
      <c r="H166" s="8"/>
      <c r="I166" s="8"/>
      <c r="J166" s="8"/>
      <c r="L166" s="10"/>
    </row>
    <row r="167" spans="3:12" ht="12" customHeight="1">
      <c r="C167" s="8"/>
      <c r="D167" s="8"/>
      <c r="E167" s="8"/>
      <c r="G167" s="356"/>
      <c r="H167" s="8"/>
      <c r="I167" s="8"/>
      <c r="J167" s="8"/>
      <c r="L167" s="10"/>
    </row>
    <row r="168" spans="3:12" ht="12" customHeight="1">
      <c r="C168" s="8"/>
      <c r="D168" s="8"/>
      <c r="E168" s="8"/>
      <c r="G168" s="356"/>
      <c r="H168" s="8"/>
      <c r="I168" s="8"/>
      <c r="J168" s="8"/>
      <c r="L168" s="10"/>
    </row>
    <row r="169" spans="3:12" ht="12" customHeight="1">
      <c r="C169" s="8"/>
      <c r="D169" s="8"/>
      <c r="E169" s="8"/>
      <c r="G169" s="356"/>
      <c r="H169" s="8"/>
      <c r="I169" s="8"/>
      <c r="J169" s="8"/>
      <c r="L169" s="10"/>
    </row>
    <row r="170" spans="3:12" ht="12" customHeight="1">
      <c r="C170" s="8"/>
      <c r="D170" s="8"/>
      <c r="E170" s="8"/>
      <c r="G170" s="356"/>
      <c r="H170" s="8"/>
      <c r="I170" s="8"/>
      <c r="J170" s="8"/>
      <c r="L170" s="10"/>
    </row>
    <row r="171" spans="3:12" ht="12" customHeight="1">
      <c r="C171" s="8"/>
      <c r="D171" s="8"/>
      <c r="E171" s="8"/>
      <c r="G171" s="356"/>
      <c r="H171" s="8"/>
      <c r="I171" s="8"/>
      <c r="J171" s="8"/>
      <c r="L171" s="10"/>
    </row>
    <row r="172" spans="3:12" ht="12" customHeight="1">
      <c r="C172" s="8"/>
      <c r="D172" s="8"/>
      <c r="E172" s="8"/>
      <c r="G172" s="356"/>
      <c r="H172" s="8"/>
      <c r="I172" s="8"/>
      <c r="J172" s="8"/>
      <c r="L172" s="10"/>
    </row>
    <row r="173" spans="3:12" ht="12" customHeight="1">
      <c r="C173" s="8"/>
      <c r="D173" s="8"/>
      <c r="E173" s="8"/>
      <c r="G173" s="356"/>
      <c r="H173" s="8"/>
      <c r="I173" s="8"/>
      <c r="J173" s="8"/>
      <c r="L173" s="10"/>
    </row>
    <row r="174" spans="3:12" ht="12" customHeight="1">
      <c r="C174" s="8"/>
      <c r="D174" s="8"/>
      <c r="E174" s="8"/>
      <c r="G174" s="356"/>
      <c r="H174" s="8"/>
      <c r="I174" s="8"/>
      <c r="J174" s="8"/>
      <c r="L174" s="10"/>
    </row>
    <row r="175" spans="3:12" ht="12" customHeight="1">
      <c r="C175" s="8"/>
      <c r="D175" s="8"/>
      <c r="E175" s="8"/>
      <c r="G175" s="356"/>
      <c r="H175" s="8"/>
      <c r="I175" s="8"/>
      <c r="J175" s="8"/>
      <c r="L175" s="10"/>
    </row>
    <row r="176" spans="3:12" ht="12" customHeight="1">
      <c r="C176" s="8"/>
      <c r="D176" s="8"/>
      <c r="E176" s="8"/>
      <c r="G176" s="356"/>
      <c r="H176" s="8"/>
      <c r="I176" s="8"/>
      <c r="J176" s="8"/>
      <c r="L176" s="10"/>
    </row>
    <row r="177" spans="3:12" ht="12" customHeight="1">
      <c r="C177" s="8"/>
      <c r="D177" s="8"/>
      <c r="E177" s="8"/>
      <c r="G177" s="356"/>
      <c r="H177" s="8"/>
      <c r="I177" s="8"/>
      <c r="J177" s="8"/>
      <c r="L177" s="10"/>
    </row>
    <row r="178" spans="3:12" ht="12" customHeight="1">
      <c r="C178" s="8"/>
      <c r="D178" s="8"/>
      <c r="E178" s="8"/>
      <c r="G178" s="356"/>
      <c r="H178" s="8"/>
      <c r="I178" s="8"/>
      <c r="J178" s="8"/>
      <c r="L178" s="10"/>
    </row>
    <row r="179" spans="3:12" ht="12" customHeight="1">
      <c r="C179" s="8"/>
      <c r="D179" s="8"/>
      <c r="E179" s="8"/>
      <c r="G179" s="356"/>
      <c r="H179" s="8"/>
      <c r="I179" s="8"/>
      <c r="J179" s="8"/>
      <c r="L179" s="10"/>
    </row>
    <row r="180" spans="3:12" ht="12" customHeight="1">
      <c r="C180" s="8"/>
      <c r="D180" s="8"/>
      <c r="E180" s="8"/>
      <c r="G180" s="356"/>
      <c r="H180" s="8"/>
      <c r="I180" s="8"/>
      <c r="J180" s="8"/>
      <c r="L180" s="10"/>
    </row>
    <row r="181" spans="3:12" ht="12" customHeight="1">
      <c r="C181" s="8"/>
      <c r="D181" s="8"/>
      <c r="E181" s="8"/>
      <c r="G181" s="356"/>
      <c r="H181" s="8"/>
      <c r="I181" s="8"/>
      <c r="J181" s="8"/>
      <c r="L181" s="10"/>
    </row>
    <row r="182" spans="3:12" ht="12" customHeight="1">
      <c r="C182" s="8"/>
      <c r="D182" s="8"/>
      <c r="E182" s="8"/>
      <c r="G182" s="356"/>
      <c r="H182" s="8"/>
      <c r="I182" s="8"/>
      <c r="J182" s="8"/>
      <c r="L182" s="10"/>
    </row>
    <row r="183" spans="3:12" ht="12" customHeight="1">
      <c r="C183" s="8"/>
      <c r="D183" s="8"/>
      <c r="E183" s="8"/>
      <c r="G183" s="356"/>
      <c r="H183" s="8"/>
      <c r="I183" s="8"/>
      <c r="J183" s="8"/>
      <c r="L183" s="10"/>
    </row>
    <row r="184" spans="3:12" ht="12" customHeight="1">
      <c r="C184" s="8"/>
      <c r="D184" s="8"/>
      <c r="E184" s="8"/>
      <c r="G184" s="356"/>
      <c r="H184" s="8"/>
      <c r="I184" s="8"/>
      <c r="J184" s="8"/>
      <c r="L184" s="10"/>
    </row>
    <row r="185" spans="3:12" ht="12" customHeight="1">
      <c r="C185" s="8"/>
      <c r="D185" s="8"/>
      <c r="E185" s="8"/>
      <c r="G185" s="356"/>
      <c r="H185" s="8"/>
      <c r="I185" s="8"/>
      <c r="J185" s="8"/>
      <c r="L185" s="10"/>
    </row>
    <row r="186" spans="3:12" ht="12" customHeight="1">
      <c r="C186" s="8"/>
      <c r="D186" s="8"/>
      <c r="E186" s="8"/>
      <c r="G186" s="356"/>
      <c r="H186" s="8"/>
      <c r="I186" s="8"/>
      <c r="J186" s="8"/>
      <c r="L186" s="10"/>
    </row>
    <row r="187" spans="3:12" ht="12" customHeight="1">
      <c r="C187" s="8"/>
      <c r="D187" s="8"/>
      <c r="E187" s="8"/>
      <c r="G187" s="356"/>
      <c r="H187" s="8"/>
      <c r="I187" s="8"/>
      <c r="J187" s="8"/>
      <c r="L187" s="10"/>
    </row>
    <row r="188" spans="3:12" ht="12" customHeight="1">
      <c r="C188" s="8"/>
      <c r="D188" s="8"/>
      <c r="E188" s="8"/>
      <c r="G188" s="356"/>
      <c r="H188" s="8"/>
      <c r="I188" s="8"/>
      <c r="J188" s="8"/>
      <c r="L188" s="10"/>
    </row>
    <row r="189" spans="3:12" ht="12" customHeight="1">
      <c r="C189" s="8"/>
      <c r="D189" s="8"/>
      <c r="E189" s="8"/>
      <c r="G189" s="356"/>
      <c r="H189" s="8"/>
      <c r="I189" s="8"/>
      <c r="J189" s="8"/>
      <c r="L189" s="10"/>
    </row>
    <row r="190" spans="3:12" ht="12" customHeight="1">
      <c r="C190" s="8"/>
      <c r="D190" s="8"/>
      <c r="E190" s="8"/>
      <c r="G190" s="356"/>
      <c r="H190" s="8"/>
      <c r="I190" s="8"/>
      <c r="J190" s="8"/>
      <c r="L190" s="10"/>
    </row>
    <row r="191" spans="3:12" ht="12" customHeight="1">
      <c r="C191" s="8"/>
      <c r="D191" s="8"/>
      <c r="E191" s="8"/>
      <c r="G191" s="356"/>
      <c r="H191" s="8"/>
      <c r="I191" s="8"/>
      <c r="J191" s="8"/>
      <c r="L191" s="10"/>
    </row>
    <row r="192" spans="3:12" ht="12" customHeight="1">
      <c r="C192" s="8"/>
      <c r="D192" s="8"/>
      <c r="E192" s="8"/>
      <c r="G192" s="356"/>
      <c r="H192" s="8"/>
      <c r="I192" s="8"/>
      <c r="J192" s="8"/>
      <c r="L192" s="10"/>
    </row>
    <row r="193" spans="3:12" ht="12" customHeight="1">
      <c r="C193" s="8"/>
      <c r="D193" s="8"/>
      <c r="E193" s="8"/>
      <c r="G193" s="356"/>
      <c r="H193" s="8"/>
      <c r="I193" s="8"/>
      <c r="J193" s="8"/>
      <c r="L193" s="10"/>
    </row>
    <row r="194" spans="3:12" ht="12" customHeight="1">
      <c r="C194" s="8"/>
      <c r="D194" s="8"/>
      <c r="E194" s="8"/>
      <c r="G194" s="356"/>
      <c r="H194" s="8"/>
      <c r="I194" s="8"/>
      <c r="J194" s="8"/>
      <c r="L194" s="10"/>
    </row>
    <row r="195" spans="3:12" ht="12" customHeight="1">
      <c r="C195" s="8"/>
      <c r="D195" s="8"/>
      <c r="E195" s="8"/>
      <c r="G195" s="356"/>
      <c r="H195" s="8"/>
      <c r="I195" s="8"/>
      <c r="J195" s="8"/>
      <c r="L195" s="10"/>
    </row>
    <row r="196" spans="3:12" ht="12" customHeight="1">
      <c r="C196" s="8"/>
      <c r="D196" s="8"/>
      <c r="E196" s="8"/>
      <c r="G196" s="356"/>
      <c r="H196" s="8"/>
      <c r="I196" s="8"/>
      <c r="J196" s="8"/>
      <c r="L196" s="10"/>
    </row>
    <row r="197" spans="3:12" ht="12" customHeight="1">
      <c r="C197" s="8"/>
      <c r="D197" s="8"/>
      <c r="E197" s="8"/>
      <c r="G197" s="356"/>
      <c r="H197" s="8"/>
      <c r="I197" s="8"/>
      <c r="J197" s="8"/>
      <c r="L197" s="10"/>
    </row>
    <row r="198" spans="3:12" ht="12" customHeight="1">
      <c r="C198" s="8"/>
      <c r="D198" s="8"/>
      <c r="E198" s="8"/>
      <c r="G198" s="356"/>
      <c r="H198" s="8"/>
      <c r="I198" s="8"/>
      <c r="J198" s="8"/>
      <c r="L198" s="10"/>
    </row>
    <row r="199" spans="3:12" ht="12" customHeight="1">
      <c r="C199" s="8"/>
      <c r="D199" s="8"/>
      <c r="E199" s="8"/>
      <c r="G199" s="356"/>
      <c r="H199" s="8"/>
      <c r="I199" s="8"/>
      <c r="J199" s="8"/>
      <c r="L199" s="10"/>
    </row>
    <row r="200" spans="3:12" ht="12" customHeight="1">
      <c r="C200" s="8"/>
      <c r="D200" s="8"/>
      <c r="E200" s="8"/>
      <c r="G200" s="356"/>
      <c r="H200" s="8"/>
      <c r="I200" s="8"/>
      <c r="J200" s="8"/>
      <c r="L200" s="10"/>
    </row>
    <row r="201" spans="3:12" ht="12" customHeight="1">
      <c r="C201" s="8"/>
      <c r="D201" s="8"/>
      <c r="E201" s="8"/>
      <c r="G201" s="356"/>
      <c r="H201" s="8"/>
      <c r="I201" s="8"/>
      <c r="J201" s="8"/>
      <c r="L201" s="10"/>
    </row>
    <row r="202" spans="3:12" ht="12" customHeight="1">
      <c r="C202" s="8"/>
      <c r="D202" s="8"/>
      <c r="E202" s="8"/>
      <c r="G202" s="356"/>
      <c r="H202" s="8"/>
      <c r="I202" s="8"/>
      <c r="J202" s="8"/>
      <c r="L202" s="10"/>
    </row>
    <row r="203" spans="3:12" ht="12" customHeight="1">
      <c r="C203" s="8"/>
      <c r="D203" s="8"/>
      <c r="E203" s="8"/>
      <c r="G203" s="356"/>
      <c r="H203" s="8"/>
      <c r="I203" s="8"/>
      <c r="J203" s="8"/>
      <c r="L203" s="10"/>
    </row>
    <row r="204" spans="3:12" ht="12" customHeight="1">
      <c r="C204" s="8"/>
      <c r="D204" s="8"/>
      <c r="E204" s="8"/>
      <c r="G204" s="356"/>
      <c r="H204" s="8"/>
      <c r="I204" s="8"/>
      <c r="J204" s="8"/>
      <c r="L204" s="10"/>
    </row>
    <row r="205" spans="3:12" ht="12" customHeight="1">
      <c r="C205" s="8"/>
      <c r="D205" s="8"/>
      <c r="E205" s="8"/>
      <c r="G205" s="356"/>
      <c r="H205" s="8"/>
      <c r="I205" s="8"/>
      <c r="J205" s="8"/>
      <c r="L205" s="10"/>
    </row>
    <row r="206" spans="3:12" ht="12" customHeight="1">
      <c r="C206" s="8"/>
      <c r="D206" s="8"/>
      <c r="E206" s="8"/>
      <c r="G206" s="356"/>
      <c r="H206" s="8"/>
      <c r="I206" s="8"/>
      <c r="J206" s="8"/>
      <c r="L206" s="10"/>
    </row>
    <row r="207" spans="3:12" ht="12" customHeight="1">
      <c r="C207" s="8"/>
      <c r="D207" s="8"/>
      <c r="E207" s="8"/>
      <c r="G207" s="356"/>
      <c r="H207" s="8"/>
      <c r="I207" s="8"/>
      <c r="J207" s="8"/>
      <c r="L207" s="10"/>
    </row>
    <row r="208" spans="3:12" ht="12" customHeight="1">
      <c r="C208" s="8"/>
      <c r="D208" s="8"/>
      <c r="E208" s="8"/>
      <c r="G208" s="356"/>
      <c r="H208" s="8"/>
      <c r="I208" s="8"/>
      <c r="J208" s="8"/>
      <c r="L208" s="10"/>
    </row>
    <row r="209" spans="3:12" ht="12" customHeight="1">
      <c r="C209" s="8"/>
      <c r="D209" s="8"/>
      <c r="E209" s="8"/>
      <c r="G209" s="356"/>
      <c r="H209" s="8"/>
      <c r="I209" s="8"/>
      <c r="J209" s="8"/>
      <c r="L209" s="10"/>
    </row>
    <row r="210" spans="3:12" ht="12" customHeight="1">
      <c r="C210" s="8"/>
      <c r="D210" s="8"/>
      <c r="E210" s="8"/>
      <c r="G210" s="356"/>
      <c r="H210" s="8"/>
      <c r="I210" s="8"/>
      <c r="J210" s="8"/>
      <c r="L210" s="10"/>
    </row>
    <row r="211" spans="3:12" ht="12" customHeight="1">
      <c r="C211" s="8"/>
      <c r="D211" s="8"/>
      <c r="E211" s="8"/>
      <c r="G211" s="356"/>
      <c r="H211" s="8"/>
      <c r="I211" s="8"/>
      <c r="J211" s="8"/>
      <c r="L211" s="10"/>
    </row>
    <row r="212" spans="3:12" ht="12" customHeight="1">
      <c r="C212" s="8"/>
      <c r="D212" s="8"/>
      <c r="E212" s="8"/>
      <c r="G212" s="356"/>
      <c r="H212" s="8"/>
      <c r="I212" s="8"/>
      <c r="J212" s="8"/>
      <c r="L212" s="10"/>
    </row>
    <row r="213" spans="3:12" ht="12" customHeight="1">
      <c r="C213" s="8"/>
      <c r="D213" s="8"/>
      <c r="E213" s="8"/>
      <c r="G213" s="356"/>
      <c r="H213" s="8"/>
      <c r="I213" s="8"/>
      <c r="J213" s="8"/>
      <c r="L213" s="10"/>
    </row>
    <row r="214" spans="3:12" ht="12" customHeight="1">
      <c r="C214" s="8"/>
      <c r="D214" s="8"/>
      <c r="E214" s="8"/>
      <c r="G214" s="356"/>
      <c r="H214" s="8"/>
      <c r="I214" s="8"/>
      <c r="J214" s="8"/>
      <c r="L214" s="10"/>
    </row>
    <row r="215" spans="3:12" ht="12" customHeight="1">
      <c r="C215" s="8"/>
      <c r="D215" s="8"/>
      <c r="E215" s="8"/>
      <c r="G215" s="356"/>
      <c r="H215" s="8"/>
      <c r="I215" s="8"/>
      <c r="J215" s="8"/>
      <c r="L215" s="10"/>
    </row>
    <row r="216" spans="3:12" ht="12" customHeight="1">
      <c r="C216" s="8"/>
      <c r="D216" s="8"/>
      <c r="E216" s="8"/>
      <c r="G216" s="356"/>
      <c r="H216" s="8"/>
      <c r="I216" s="8"/>
      <c r="J216" s="8"/>
      <c r="L216" s="10"/>
    </row>
    <row r="217" spans="3:12" ht="12" customHeight="1">
      <c r="C217" s="8"/>
      <c r="D217" s="8"/>
      <c r="E217" s="8"/>
      <c r="G217" s="356"/>
      <c r="H217" s="8"/>
      <c r="I217" s="8"/>
      <c r="J217" s="8"/>
      <c r="L217" s="10"/>
    </row>
    <row r="218" spans="3:12" ht="12" customHeight="1">
      <c r="C218" s="8"/>
      <c r="D218" s="8"/>
      <c r="E218" s="8"/>
      <c r="G218" s="356"/>
      <c r="H218" s="8"/>
      <c r="I218" s="8"/>
      <c r="J218" s="8"/>
      <c r="L218" s="10"/>
    </row>
    <row r="219" spans="3:12" ht="12" customHeight="1">
      <c r="C219" s="8"/>
      <c r="D219" s="8"/>
      <c r="E219" s="8"/>
      <c r="G219" s="356"/>
      <c r="H219" s="8"/>
      <c r="I219" s="8"/>
      <c r="J219" s="8"/>
      <c r="L219" s="10"/>
    </row>
    <row r="220" spans="3:12" ht="12" customHeight="1">
      <c r="C220" s="8"/>
      <c r="D220" s="8"/>
      <c r="E220" s="8"/>
      <c r="G220" s="356"/>
      <c r="H220" s="8"/>
      <c r="I220" s="8"/>
      <c r="J220" s="8"/>
      <c r="L220" s="10"/>
    </row>
    <row r="221" spans="3:12" ht="12" customHeight="1">
      <c r="C221" s="8"/>
      <c r="D221" s="8"/>
      <c r="E221" s="8"/>
      <c r="G221" s="356"/>
      <c r="H221" s="8"/>
      <c r="I221" s="8"/>
      <c r="J221" s="8"/>
      <c r="L221" s="10"/>
    </row>
    <row r="222" spans="3:12" ht="12" customHeight="1">
      <c r="C222" s="8"/>
      <c r="D222" s="8"/>
      <c r="E222" s="8"/>
      <c r="G222" s="356"/>
      <c r="H222" s="8"/>
      <c r="I222" s="8"/>
      <c r="J222" s="8"/>
      <c r="L222" s="10"/>
    </row>
    <row r="223" spans="3:12" ht="12" customHeight="1">
      <c r="C223" s="8"/>
      <c r="D223" s="8"/>
      <c r="E223" s="8"/>
      <c r="G223" s="356"/>
      <c r="H223" s="8"/>
      <c r="I223" s="8"/>
      <c r="J223" s="8"/>
      <c r="L223" s="10"/>
    </row>
    <row r="224" spans="3:12" ht="12" customHeight="1">
      <c r="C224" s="8"/>
      <c r="D224" s="8"/>
      <c r="E224" s="8"/>
      <c r="G224" s="356"/>
      <c r="H224" s="8"/>
      <c r="I224" s="8"/>
      <c r="J224" s="8"/>
      <c r="L224" s="10"/>
    </row>
    <row r="225" spans="3:12" ht="12" customHeight="1">
      <c r="C225" s="8"/>
      <c r="D225" s="8"/>
      <c r="E225" s="8"/>
      <c r="G225" s="356"/>
      <c r="H225" s="8"/>
      <c r="I225" s="8"/>
      <c r="J225" s="8"/>
      <c r="L225" s="10"/>
    </row>
    <row r="226" spans="3:12" ht="12" customHeight="1">
      <c r="C226" s="8"/>
      <c r="D226" s="8"/>
      <c r="E226" s="8"/>
      <c r="G226" s="356"/>
      <c r="H226" s="8"/>
      <c r="I226" s="8"/>
      <c r="J226" s="8"/>
      <c r="L226" s="10"/>
    </row>
    <row r="227" spans="3:12" ht="12" customHeight="1">
      <c r="C227" s="8"/>
      <c r="D227" s="8"/>
      <c r="E227" s="8"/>
      <c r="G227" s="356"/>
      <c r="H227" s="8"/>
      <c r="I227" s="8"/>
      <c r="J227" s="8"/>
      <c r="L227" s="10"/>
    </row>
    <row r="228" spans="3:12" ht="12" customHeight="1">
      <c r="C228" s="8"/>
      <c r="D228" s="8"/>
      <c r="E228" s="8"/>
      <c r="G228" s="356"/>
      <c r="H228" s="8"/>
      <c r="I228" s="8"/>
      <c r="J228" s="8"/>
      <c r="L228" s="10"/>
    </row>
    <row r="229" spans="3:12" ht="12" customHeight="1">
      <c r="C229" s="8"/>
      <c r="D229" s="8"/>
      <c r="E229" s="8"/>
      <c r="G229" s="356"/>
      <c r="H229" s="8"/>
      <c r="I229" s="8"/>
      <c r="J229" s="8"/>
      <c r="L229" s="10"/>
    </row>
    <row r="230" spans="3:12" ht="12" customHeight="1">
      <c r="C230" s="8"/>
      <c r="D230" s="8"/>
      <c r="E230" s="8"/>
      <c r="G230" s="356"/>
      <c r="H230" s="8"/>
      <c r="I230" s="8"/>
      <c r="J230" s="8"/>
      <c r="L230" s="10"/>
    </row>
    <row r="231" spans="3:12" ht="12" customHeight="1">
      <c r="C231" s="8"/>
      <c r="D231" s="8"/>
      <c r="E231" s="8"/>
      <c r="G231" s="356"/>
      <c r="H231" s="8"/>
      <c r="I231" s="8"/>
      <c r="J231" s="8"/>
      <c r="L231" s="10"/>
    </row>
    <row r="232" spans="3:12" ht="12" customHeight="1">
      <c r="C232" s="8"/>
      <c r="D232" s="8"/>
      <c r="E232" s="8"/>
      <c r="G232" s="356"/>
      <c r="H232" s="8"/>
      <c r="I232" s="8"/>
      <c r="J232" s="8"/>
      <c r="L232" s="10"/>
    </row>
    <row r="233" spans="3:12" ht="12" customHeight="1">
      <c r="C233" s="8"/>
      <c r="D233" s="8"/>
      <c r="E233" s="8"/>
      <c r="G233" s="356"/>
      <c r="H233" s="8"/>
      <c r="I233" s="8"/>
      <c r="J233" s="8"/>
      <c r="L233" s="10"/>
    </row>
    <row r="234" spans="3:12" ht="12" customHeight="1">
      <c r="C234" s="8"/>
      <c r="D234" s="8"/>
      <c r="E234" s="8"/>
      <c r="G234" s="356"/>
      <c r="H234" s="8"/>
      <c r="I234" s="8"/>
      <c r="J234" s="8"/>
      <c r="L234" s="10"/>
    </row>
    <row r="235" spans="3:12" ht="12" customHeight="1">
      <c r="C235" s="8"/>
      <c r="D235" s="8"/>
      <c r="E235" s="8"/>
      <c r="G235" s="356"/>
      <c r="H235" s="8"/>
      <c r="I235" s="8"/>
      <c r="J235" s="8"/>
      <c r="L235" s="10"/>
    </row>
    <row r="236" spans="3:12" ht="12" customHeight="1">
      <c r="C236" s="8"/>
      <c r="D236" s="8"/>
      <c r="E236" s="8"/>
      <c r="G236" s="356"/>
      <c r="H236" s="8"/>
      <c r="I236" s="8"/>
      <c r="J236" s="8"/>
      <c r="L236" s="10"/>
    </row>
    <row r="237" spans="3:12" ht="12" customHeight="1">
      <c r="C237" s="8"/>
      <c r="D237" s="8"/>
      <c r="E237" s="8"/>
      <c r="G237" s="356"/>
      <c r="H237" s="8"/>
      <c r="I237" s="8"/>
      <c r="J237" s="8"/>
      <c r="L237" s="10"/>
    </row>
    <row r="238" spans="3:12" ht="12" customHeight="1">
      <c r="C238" s="8"/>
      <c r="D238" s="8"/>
      <c r="E238" s="8"/>
      <c r="G238" s="356"/>
      <c r="H238" s="8"/>
      <c r="I238" s="8"/>
      <c r="J238" s="8"/>
      <c r="L238" s="10"/>
    </row>
    <row r="239" spans="3:12" ht="12" customHeight="1">
      <c r="C239" s="8"/>
      <c r="D239" s="8"/>
      <c r="E239" s="8"/>
      <c r="G239" s="356"/>
      <c r="H239" s="8"/>
      <c r="I239" s="8"/>
      <c r="J239" s="8"/>
      <c r="L239" s="10"/>
    </row>
    <row r="240" spans="3:12" ht="12" customHeight="1">
      <c r="C240" s="8"/>
      <c r="D240" s="8"/>
      <c r="E240" s="8"/>
      <c r="G240" s="356"/>
      <c r="H240" s="8"/>
      <c r="I240" s="8"/>
      <c r="J240" s="8"/>
      <c r="L240" s="10"/>
    </row>
    <row r="241" spans="3:12" ht="12" customHeight="1">
      <c r="C241" s="8"/>
      <c r="D241" s="8"/>
      <c r="E241" s="8"/>
      <c r="G241" s="356"/>
      <c r="H241" s="8"/>
      <c r="I241" s="8"/>
      <c r="J241" s="8"/>
      <c r="L241" s="10"/>
    </row>
    <row r="242" spans="3:12" ht="12" customHeight="1">
      <c r="C242" s="8"/>
      <c r="D242" s="8"/>
      <c r="E242" s="8"/>
      <c r="G242" s="356"/>
      <c r="H242" s="8"/>
      <c r="I242" s="8"/>
      <c r="J242" s="8"/>
      <c r="L242" s="10"/>
    </row>
    <row r="243" spans="3:12" ht="12" customHeight="1">
      <c r="C243" s="8"/>
      <c r="D243" s="8"/>
      <c r="E243" s="8"/>
      <c r="G243" s="356"/>
      <c r="H243" s="8"/>
      <c r="I243" s="8"/>
      <c r="J243" s="8"/>
      <c r="L243" s="10"/>
    </row>
    <row r="244" spans="3:12" ht="12" customHeight="1">
      <c r="C244" s="8"/>
      <c r="D244" s="8"/>
      <c r="E244" s="8"/>
      <c r="G244" s="356"/>
      <c r="H244" s="8"/>
      <c r="I244" s="8"/>
      <c r="J244" s="8"/>
      <c r="L244" s="10"/>
    </row>
    <row r="245" spans="3:12" ht="12" customHeight="1">
      <c r="C245" s="8"/>
      <c r="D245" s="8"/>
      <c r="E245" s="8"/>
      <c r="G245" s="356"/>
      <c r="H245" s="8"/>
      <c r="I245" s="8"/>
      <c r="J245" s="8"/>
      <c r="L245" s="10"/>
    </row>
    <row r="246" spans="3:12" ht="12" customHeight="1">
      <c r="C246" s="8"/>
      <c r="D246" s="8"/>
      <c r="E246" s="8"/>
      <c r="G246" s="356"/>
      <c r="H246" s="8"/>
      <c r="I246" s="8"/>
      <c r="J246" s="8"/>
      <c r="L246" s="10"/>
    </row>
    <row r="247" spans="3:12" ht="12" customHeight="1">
      <c r="C247" s="8"/>
      <c r="D247" s="8"/>
      <c r="E247" s="8"/>
      <c r="G247" s="356"/>
      <c r="H247" s="8"/>
      <c r="I247" s="8"/>
      <c r="J247" s="8"/>
      <c r="L247" s="10"/>
    </row>
    <row r="248" spans="3:12" ht="12" customHeight="1">
      <c r="C248" s="8"/>
      <c r="D248" s="8"/>
      <c r="E248" s="8"/>
      <c r="G248" s="356"/>
      <c r="H248" s="8"/>
      <c r="I248" s="8"/>
      <c r="J248" s="8"/>
      <c r="L248" s="10"/>
    </row>
    <row r="249" spans="3:12" ht="12" customHeight="1">
      <c r="C249" s="8"/>
      <c r="D249" s="8"/>
      <c r="E249" s="8"/>
      <c r="G249" s="356"/>
      <c r="H249" s="8"/>
      <c r="I249" s="8"/>
      <c r="J249" s="8"/>
      <c r="L249" s="10"/>
    </row>
    <row r="250" spans="3:12" ht="12" customHeight="1">
      <c r="C250" s="8"/>
      <c r="D250" s="8"/>
      <c r="E250" s="8"/>
      <c r="G250" s="356"/>
      <c r="H250" s="8"/>
      <c r="I250" s="8"/>
      <c r="J250" s="8"/>
      <c r="L250" s="10"/>
    </row>
    <row r="251" spans="3:12" ht="12" customHeight="1">
      <c r="C251" s="8"/>
      <c r="D251" s="8"/>
      <c r="E251" s="8"/>
      <c r="G251" s="356"/>
      <c r="H251" s="8"/>
      <c r="I251" s="8"/>
      <c r="J251" s="8"/>
      <c r="L251" s="10"/>
    </row>
    <row r="252" spans="3:12" ht="12" customHeight="1">
      <c r="C252" s="8"/>
      <c r="D252" s="8"/>
      <c r="E252" s="8"/>
      <c r="G252" s="356"/>
      <c r="H252" s="8"/>
      <c r="I252" s="8"/>
      <c r="J252" s="8"/>
      <c r="L252" s="10"/>
    </row>
    <row r="253" spans="3:12" ht="12" customHeight="1">
      <c r="C253" s="8"/>
      <c r="D253" s="8"/>
      <c r="E253" s="8"/>
      <c r="G253" s="356"/>
      <c r="H253" s="8"/>
      <c r="I253" s="8"/>
      <c r="J253" s="8"/>
      <c r="L253" s="10"/>
    </row>
    <row r="254" spans="3:12" ht="12" customHeight="1">
      <c r="C254" s="8"/>
      <c r="D254" s="8"/>
      <c r="E254" s="8"/>
      <c r="G254" s="356"/>
      <c r="H254" s="8"/>
      <c r="I254" s="8"/>
      <c r="J254" s="8"/>
      <c r="L254" s="10"/>
    </row>
    <row r="255" spans="3:12" ht="12" customHeight="1">
      <c r="C255" s="8"/>
      <c r="D255" s="8"/>
      <c r="E255" s="8"/>
      <c r="G255" s="356"/>
      <c r="H255" s="8"/>
      <c r="I255" s="8"/>
      <c r="J255" s="8"/>
      <c r="L255" s="10"/>
    </row>
    <row r="256" spans="3:12" ht="12" customHeight="1">
      <c r="C256" s="8"/>
      <c r="D256" s="8"/>
      <c r="E256" s="8"/>
      <c r="G256" s="356"/>
      <c r="H256" s="8"/>
      <c r="I256" s="8"/>
      <c r="J256" s="8"/>
      <c r="L256" s="10"/>
    </row>
    <row r="257" spans="3:12" ht="12" customHeight="1">
      <c r="C257" s="8"/>
      <c r="D257" s="8"/>
      <c r="E257" s="8"/>
      <c r="G257" s="356"/>
      <c r="H257" s="8"/>
      <c r="I257" s="8"/>
      <c r="J257" s="8"/>
      <c r="L257" s="10"/>
    </row>
    <row r="258" spans="3:12" ht="12" customHeight="1">
      <c r="C258" s="8"/>
      <c r="D258" s="8"/>
      <c r="E258" s="8"/>
      <c r="G258" s="356"/>
      <c r="H258" s="8"/>
      <c r="I258" s="8"/>
      <c r="J258" s="8"/>
      <c r="L258" s="10"/>
    </row>
    <row r="259" spans="3:12" ht="12" customHeight="1">
      <c r="C259" s="8"/>
      <c r="D259" s="8"/>
      <c r="E259" s="8"/>
      <c r="G259" s="356"/>
      <c r="H259" s="8"/>
      <c r="I259" s="8"/>
      <c r="J259" s="8"/>
      <c r="L259" s="10"/>
    </row>
    <row r="260" spans="3:12" ht="12" customHeight="1">
      <c r="C260" s="8"/>
      <c r="D260" s="8"/>
      <c r="E260" s="8"/>
      <c r="G260" s="356"/>
      <c r="H260" s="8"/>
      <c r="I260" s="8"/>
      <c r="J260" s="8"/>
      <c r="L260" s="10"/>
    </row>
    <row r="261" spans="3:12" ht="12" customHeight="1">
      <c r="C261" s="8"/>
      <c r="D261" s="8"/>
      <c r="E261" s="8"/>
      <c r="G261" s="356"/>
      <c r="H261" s="8"/>
      <c r="I261" s="8"/>
      <c r="J261" s="8"/>
      <c r="L261" s="10"/>
    </row>
    <row r="262" spans="3:12" ht="12" customHeight="1">
      <c r="C262" s="8"/>
      <c r="D262" s="8"/>
      <c r="E262" s="8"/>
      <c r="G262" s="356"/>
      <c r="H262" s="8"/>
      <c r="I262" s="8"/>
      <c r="J262" s="8"/>
      <c r="L262" s="10"/>
    </row>
    <row r="263" spans="3:12" ht="12" customHeight="1">
      <c r="C263" s="8"/>
      <c r="D263" s="8"/>
      <c r="E263" s="8"/>
      <c r="G263" s="356"/>
      <c r="H263" s="8"/>
      <c r="I263" s="8"/>
      <c r="J263" s="8"/>
      <c r="L263" s="10"/>
    </row>
    <row r="264" spans="3:12" ht="12" customHeight="1">
      <c r="C264" s="8"/>
      <c r="D264" s="8"/>
      <c r="E264" s="8"/>
      <c r="G264" s="356"/>
      <c r="H264" s="8"/>
      <c r="I264" s="8"/>
      <c r="J264" s="8"/>
      <c r="L264" s="10"/>
    </row>
    <row r="265" spans="3:12" ht="12" customHeight="1">
      <c r="C265" s="8"/>
      <c r="D265" s="8"/>
      <c r="E265" s="8"/>
      <c r="G265" s="356"/>
      <c r="H265" s="8"/>
      <c r="I265" s="8"/>
      <c r="J265" s="8"/>
      <c r="L265" s="10"/>
    </row>
    <row r="266" spans="3:12" ht="12" customHeight="1">
      <c r="C266" s="8"/>
      <c r="D266" s="8"/>
      <c r="E266" s="8"/>
      <c r="G266" s="356"/>
      <c r="H266" s="8"/>
      <c r="I266" s="8"/>
      <c r="J266" s="8"/>
      <c r="L266" s="10"/>
    </row>
    <row r="267" spans="3:12" ht="12" customHeight="1">
      <c r="C267" s="8"/>
      <c r="D267" s="8"/>
      <c r="E267" s="8"/>
      <c r="G267" s="356"/>
      <c r="H267" s="8"/>
      <c r="I267" s="8"/>
      <c r="J267" s="8"/>
      <c r="L267" s="10"/>
    </row>
    <row r="268" spans="3:12" ht="12" customHeight="1">
      <c r="C268" s="8"/>
      <c r="D268" s="8"/>
      <c r="E268" s="8"/>
      <c r="G268" s="356"/>
      <c r="H268" s="8"/>
      <c r="I268" s="8"/>
      <c r="J268" s="8"/>
      <c r="L268" s="10"/>
    </row>
    <row r="269" spans="3:12" ht="12" customHeight="1">
      <c r="C269" s="8"/>
      <c r="D269" s="8"/>
      <c r="E269" s="8"/>
      <c r="G269" s="356"/>
      <c r="H269" s="8"/>
      <c r="I269" s="8"/>
      <c r="J269" s="8"/>
      <c r="L269" s="10"/>
    </row>
    <row r="270" spans="3:12" ht="12" customHeight="1">
      <c r="C270" s="8"/>
      <c r="D270" s="8"/>
      <c r="E270" s="8"/>
      <c r="G270" s="356"/>
      <c r="H270" s="8"/>
      <c r="I270" s="8"/>
      <c r="J270" s="8"/>
      <c r="L270" s="10"/>
    </row>
    <row r="271" spans="3:12" ht="12" customHeight="1">
      <c r="C271" s="8"/>
      <c r="D271" s="8"/>
      <c r="E271" s="8"/>
      <c r="G271" s="356"/>
      <c r="H271" s="8"/>
      <c r="I271" s="8"/>
      <c r="J271" s="8"/>
      <c r="L271" s="10"/>
    </row>
    <row r="272" spans="3:12" ht="12" customHeight="1">
      <c r="C272" s="8"/>
      <c r="D272" s="8"/>
      <c r="E272" s="8"/>
      <c r="G272" s="356"/>
      <c r="H272" s="8"/>
      <c r="I272" s="8"/>
      <c r="J272" s="8"/>
      <c r="L272" s="10"/>
    </row>
    <row r="273" spans="3:12" ht="12" customHeight="1">
      <c r="C273" s="8"/>
      <c r="D273" s="8"/>
      <c r="E273" s="8"/>
      <c r="G273" s="356"/>
      <c r="H273" s="8"/>
      <c r="I273" s="8"/>
      <c r="J273" s="8"/>
      <c r="L273" s="10"/>
    </row>
    <row r="274" spans="3:12" ht="12" customHeight="1">
      <c r="C274" s="8"/>
      <c r="D274" s="8"/>
      <c r="E274" s="8"/>
      <c r="G274" s="356"/>
      <c r="H274" s="8"/>
      <c r="I274" s="8"/>
      <c r="J274" s="8"/>
      <c r="L274" s="10"/>
    </row>
    <row r="275" spans="3:12" ht="12" customHeight="1">
      <c r="C275" s="8"/>
      <c r="D275" s="8"/>
      <c r="E275" s="8"/>
      <c r="G275" s="356"/>
      <c r="H275" s="8"/>
      <c r="I275" s="8"/>
      <c r="J275" s="8"/>
      <c r="L275" s="10"/>
    </row>
    <row r="276" spans="3:12" ht="12" customHeight="1">
      <c r="C276" s="8"/>
      <c r="D276" s="8"/>
      <c r="E276" s="8"/>
      <c r="G276" s="356"/>
      <c r="H276" s="8"/>
      <c r="I276" s="8"/>
      <c r="J276" s="8"/>
      <c r="L276" s="10"/>
    </row>
    <row r="277" spans="3:12" ht="12" customHeight="1">
      <c r="C277" s="8"/>
      <c r="D277" s="8"/>
      <c r="E277" s="8"/>
      <c r="G277" s="356"/>
      <c r="H277" s="8"/>
      <c r="I277" s="8"/>
      <c r="J277" s="8"/>
      <c r="L277" s="10"/>
    </row>
    <row r="278" spans="3:12" ht="12" customHeight="1">
      <c r="C278" s="8"/>
      <c r="D278" s="8"/>
      <c r="E278" s="8"/>
      <c r="G278" s="356"/>
      <c r="H278" s="8"/>
      <c r="I278" s="8"/>
      <c r="J278" s="8"/>
      <c r="L278" s="10"/>
    </row>
    <row r="279" spans="3:12" ht="12" customHeight="1">
      <c r="C279" s="8"/>
      <c r="D279" s="8"/>
      <c r="E279" s="8"/>
      <c r="G279" s="356"/>
      <c r="H279" s="8"/>
      <c r="I279" s="8"/>
      <c r="J279" s="8"/>
      <c r="L279" s="10"/>
    </row>
    <row r="280" spans="3:12" ht="12" customHeight="1">
      <c r="C280" s="8"/>
      <c r="D280" s="8"/>
      <c r="E280" s="8"/>
      <c r="G280" s="356"/>
      <c r="H280" s="8"/>
      <c r="I280" s="8"/>
      <c r="J280" s="8"/>
      <c r="L280" s="10"/>
    </row>
    <row r="281" spans="3:12" ht="12" customHeight="1">
      <c r="C281" s="8"/>
      <c r="D281" s="8"/>
      <c r="E281" s="8"/>
      <c r="G281" s="356"/>
      <c r="H281" s="8"/>
      <c r="I281" s="8"/>
      <c r="J281" s="8"/>
      <c r="L281" s="10"/>
    </row>
    <row r="282" spans="3:12" ht="12" customHeight="1">
      <c r="C282" s="8"/>
      <c r="D282" s="8"/>
      <c r="E282" s="8"/>
      <c r="G282" s="356"/>
      <c r="H282" s="8"/>
      <c r="I282" s="8"/>
      <c r="J282" s="8"/>
      <c r="L282" s="10"/>
    </row>
    <row r="283" spans="3:12" ht="12" customHeight="1">
      <c r="C283" s="8"/>
      <c r="D283" s="8"/>
      <c r="E283" s="8"/>
      <c r="G283" s="356"/>
      <c r="H283" s="8"/>
      <c r="I283" s="8"/>
      <c r="J283" s="8"/>
      <c r="L283" s="10"/>
    </row>
    <row r="284" spans="3:12" ht="12" customHeight="1">
      <c r="C284" s="8"/>
      <c r="D284" s="8"/>
      <c r="E284" s="8"/>
      <c r="G284" s="356"/>
      <c r="H284" s="8"/>
      <c r="I284" s="8"/>
      <c r="J284" s="8"/>
      <c r="L284" s="10"/>
    </row>
    <row r="285" spans="3:12" ht="12" customHeight="1">
      <c r="C285" s="8"/>
      <c r="D285" s="8"/>
      <c r="E285" s="8"/>
      <c r="G285" s="356"/>
      <c r="H285" s="8"/>
      <c r="I285" s="8"/>
      <c r="J285" s="8"/>
      <c r="L285" s="10"/>
    </row>
    <row r="286" spans="3:12" ht="12" customHeight="1">
      <c r="C286" s="8"/>
      <c r="D286" s="8"/>
      <c r="E286" s="8"/>
      <c r="G286" s="356"/>
      <c r="H286" s="8"/>
      <c r="I286" s="8"/>
      <c r="J286" s="8"/>
      <c r="L286" s="10"/>
    </row>
    <row r="287" spans="3:12" ht="12" customHeight="1">
      <c r="C287" s="8"/>
      <c r="D287" s="8"/>
      <c r="E287" s="8"/>
      <c r="G287" s="356"/>
      <c r="H287" s="8"/>
      <c r="I287" s="8"/>
      <c r="J287" s="8"/>
      <c r="L287" s="10"/>
    </row>
    <row r="288" spans="3:12" ht="12" customHeight="1">
      <c r="C288" s="8"/>
      <c r="D288" s="8"/>
      <c r="E288" s="8"/>
      <c r="G288" s="356"/>
      <c r="H288" s="8"/>
      <c r="I288" s="8"/>
      <c r="J288" s="8"/>
      <c r="L288" s="10"/>
    </row>
    <row r="289" spans="3:12" ht="12" customHeight="1">
      <c r="C289" s="8"/>
      <c r="D289" s="8"/>
      <c r="E289" s="8"/>
      <c r="G289" s="356"/>
      <c r="H289" s="8"/>
      <c r="I289" s="8"/>
      <c r="J289" s="8"/>
      <c r="L289" s="10"/>
    </row>
    <row r="290" spans="3:12" ht="12" customHeight="1">
      <c r="C290" s="8"/>
      <c r="D290" s="8"/>
      <c r="E290" s="8"/>
      <c r="G290" s="356"/>
      <c r="H290" s="8"/>
      <c r="I290" s="8"/>
      <c r="J290" s="8"/>
      <c r="L290" s="10"/>
    </row>
    <row r="291" spans="3:12" ht="12" customHeight="1">
      <c r="C291" s="8"/>
      <c r="D291" s="8"/>
      <c r="E291" s="8"/>
      <c r="G291" s="356"/>
      <c r="H291" s="8"/>
      <c r="I291" s="8"/>
      <c r="J291" s="8"/>
      <c r="L291" s="10"/>
    </row>
    <row r="292" spans="3:12" ht="12" customHeight="1">
      <c r="C292" s="8"/>
      <c r="D292" s="8"/>
      <c r="E292" s="8"/>
      <c r="G292" s="356"/>
      <c r="H292" s="8"/>
      <c r="I292" s="8"/>
      <c r="J292" s="8"/>
      <c r="L292" s="10"/>
    </row>
    <row r="293" spans="3:12" ht="12" customHeight="1">
      <c r="C293" s="8"/>
      <c r="D293" s="8"/>
      <c r="E293" s="8"/>
      <c r="G293" s="356"/>
      <c r="H293" s="8"/>
      <c r="I293" s="8"/>
      <c r="J293" s="8"/>
      <c r="L293" s="10"/>
    </row>
    <row r="294" spans="3:12" ht="12" customHeight="1">
      <c r="C294" s="8"/>
      <c r="D294" s="8"/>
      <c r="E294" s="8"/>
      <c r="G294" s="356"/>
      <c r="H294" s="8"/>
      <c r="I294" s="8"/>
      <c r="J294" s="8"/>
      <c r="L294" s="10"/>
    </row>
    <row r="295" spans="3:12" ht="12" customHeight="1">
      <c r="C295" s="8"/>
      <c r="D295" s="8"/>
      <c r="E295" s="8"/>
      <c r="G295" s="356"/>
      <c r="H295" s="8"/>
      <c r="I295" s="8"/>
      <c r="J295" s="8"/>
      <c r="L295" s="10"/>
    </row>
    <row r="296" spans="3:12" ht="12" customHeight="1">
      <c r="C296" s="8"/>
      <c r="D296" s="8"/>
      <c r="E296" s="8"/>
      <c r="G296" s="356"/>
      <c r="H296" s="8"/>
      <c r="I296" s="8"/>
      <c r="J296" s="8"/>
      <c r="L296" s="10"/>
    </row>
    <row r="297" spans="3:12" ht="12" customHeight="1">
      <c r="C297" s="8"/>
      <c r="D297" s="8"/>
      <c r="E297" s="8"/>
      <c r="G297" s="356"/>
      <c r="H297" s="8"/>
      <c r="I297" s="8"/>
      <c r="J297" s="8"/>
      <c r="L297" s="10"/>
    </row>
    <row r="298" spans="3:12" ht="12" customHeight="1">
      <c r="C298" s="8"/>
      <c r="D298" s="8"/>
      <c r="E298" s="8"/>
      <c r="G298" s="356"/>
      <c r="H298" s="8"/>
      <c r="I298" s="8"/>
      <c r="J298" s="8"/>
      <c r="L298" s="10"/>
    </row>
    <row r="299" spans="3:12" ht="12" customHeight="1">
      <c r="C299" s="8"/>
      <c r="D299" s="8"/>
      <c r="E299" s="8"/>
      <c r="G299" s="356"/>
      <c r="H299" s="8"/>
      <c r="I299" s="8"/>
      <c r="J299" s="8"/>
      <c r="L299" s="10"/>
    </row>
    <row r="300" spans="3:12" ht="12" customHeight="1">
      <c r="C300" s="8"/>
      <c r="D300" s="8"/>
      <c r="E300" s="8"/>
      <c r="G300" s="356"/>
      <c r="H300" s="8"/>
      <c r="I300" s="8"/>
      <c r="J300" s="8"/>
      <c r="L300" s="10"/>
    </row>
    <row r="301" spans="3:12" ht="12" customHeight="1">
      <c r="C301" s="8"/>
      <c r="D301" s="8"/>
      <c r="E301" s="8"/>
      <c r="G301" s="356"/>
      <c r="H301" s="8"/>
      <c r="I301" s="8"/>
      <c r="J301" s="8"/>
      <c r="L301" s="10"/>
    </row>
    <row r="302" spans="3:12" ht="12" customHeight="1">
      <c r="C302" s="8"/>
      <c r="D302" s="8"/>
      <c r="E302" s="8"/>
      <c r="G302" s="356"/>
      <c r="H302" s="8"/>
      <c r="I302" s="8"/>
      <c r="J302" s="8"/>
      <c r="L302" s="10"/>
    </row>
    <row r="303" spans="3:12" ht="12" customHeight="1">
      <c r="C303" s="8"/>
      <c r="D303" s="8"/>
      <c r="E303" s="8"/>
      <c r="G303" s="356"/>
      <c r="H303" s="8"/>
      <c r="I303" s="8"/>
      <c r="J303" s="8"/>
      <c r="L303" s="10"/>
    </row>
    <row r="304" spans="3:12" ht="12" customHeight="1">
      <c r="C304" s="8"/>
      <c r="D304" s="8"/>
      <c r="E304" s="8"/>
      <c r="G304" s="356"/>
      <c r="H304" s="8"/>
      <c r="I304" s="8"/>
      <c r="J304" s="8"/>
      <c r="L304" s="10"/>
    </row>
    <row r="305" spans="3:12" ht="12" customHeight="1">
      <c r="C305" s="8"/>
      <c r="D305" s="8"/>
      <c r="E305" s="8"/>
      <c r="G305" s="356"/>
      <c r="H305" s="8"/>
      <c r="I305" s="8"/>
      <c r="J305" s="8"/>
      <c r="L305" s="10"/>
    </row>
    <row r="306" spans="3:12" ht="12" customHeight="1">
      <c r="C306" s="8"/>
      <c r="D306" s="8"/>
      <c r="E306" s="8"/>
      <c r="G306" s="356"/>
      <c r="H306" s="8"/>
      <c r="I306" s="8"/>
      <c r="J306" s="8"/>
      <c r="L306" s="10"/>
    </row>
    <row r="307" spans="3:12" ht="12" customHeight="1">
      <c r="C307" s="8"/>
      <c r="D307" s="8"/>
      <c r="E307" s="8"/>
      <c r="G307" s="356"/>
      <c r="H307" s="8"/>
      <c r="I307" s="8"/>
      <c r="J307" s="8"/>
      <c r="L307" s="10"/>
    </row>
    <row r="308" spans="3:12" ht="12" customHeight="1">
      <c r="C308" s="8"/>
      <c r="D308" s="8"/>
      <c r="E308" s="8"/>
      <c r="G308" s="356"/>
      <c r="H308" s="8"/>
      <c r="I308" s="8"/>
      <c r="J308" s="8"/>
      <c r="L308" s="10"/>
    </row>
    <row r="309" spans="3:12" ht="12" customHeight="1">
      <c r="C309" s="8"/>
      <c r="D309" s="8"/>
      <c r="E309" s="8"/>
      <c r="G309" s="356"/>
      <c r="H309" s="8"/>
      <c r="I309" s="8"/>
      <c r="J309" s="8"/>
      <c r="L309" s="10"/>
    </row>
    <row r="310" spans="3:12" ht="12" customHeight="1">
      <c r="C310" s="8"/>
      <c r="D310" s="8"/>
      <c r="E310" s="8"/>
      <c r="G310" s="356"/>
      <c r="H310" s="8"/>
      <c r="I310" s="8"/>
      <c r="J310" s="8"/>
      <c r="L310" s="10"/>
    </row>
    <row r="311" spans="3:12" ht="12" customHeight="1">
      <c r="C311" s="8"/>
      <c r="D311" s="8"/>
      <c r="E311" s="8"/>
      <c r="G311" s="356"/>
      <c r="H311" s="8"/>
      <c r="I311" s="8"/>
      <c r="J311" s="8"/>
      <c r="L311" s="10"/>
    </row>
    <row r="312" spans="3:12" ht="12" customHeight="1">
      <c r="C312" s="8"/>
      <c r="D312" s="8"/>
      <c r="E312" s="8"/>
      <c r="G312" s="356"/>
      <c r="H312" s="8"/>
      <c r="I312" s="8"/>
      <c r="J312" s="8"/>
      <c r="L312" s="10"/>
    </row>
    <row r="313" spans="3:12" ht="12" customHeight="1">
      <c r="C313" s="8"/>
      <c r="D313" s="8"/>
      <c r="E313" s="8"/>
      <c r="G313" s="356"/>
      <c r="H313" s="8"/>
      <c r="I313" s="8"/>
      <c r="J313" s="8"/>
      <c r="L313" s="10"/>
    </row>
    <row r="314" spans="3:12" ht="12" customHeight="1">
      <c r="C314" s="8"/>
      <c r="D314" s="8"/>
      <c r="E314" s="8"/>
      <c r="G314" s="356"/>
      <c r="H314" s="8"/>
      <c r="I314" s="8"/>
      <c r="J314" s="8"/>
      <c r="L314" s="10"/>
    </row>
    <row r="315" spans="3:12" ht="12" customHeight="1">
      <c r="C315" s="8"/>
      <c r="D315" s="8"/>
      <c r="E315" s="8"/>
      <c r="G315" s="356"/>
      <c r="H315" s="8"/>
      <c r="I315" s="8"/>
      <c r="J315" s="8"/>
      <c r="L315" s="10"/>
    </row>
    <row r="316" spans="3:12" ht="12" customHeight="1">
      <c r="C316" s="8"/>
      <c r="D316" s="8"/>
      <c r="E316" s="8"/>
      <c r="G316" s="356"/>
      <c r="H316" s="8"/>
      <c r="I316" s="8"/>
      <c r="J316" s="8"/>
      <c r="L316" s="10"/>
    </row>
    <row r="317" spans="3:12" ht="12" customHeight="1">
      <c r="C317" s="8"/>
      <c r="D317" s="8"/>
      <c r="E317" s="8"/>
      <c r="G317" s="356"/>
      <c r="H317" s="8"/>
      <c r="I317" s="8"/>
      <c r="J317" s="8"/>
      <c r="L317" s="10"/>
    </row>
    <row r="318" spans="3:12" ht="12" customHeight="1">
      <c r="C318" s="8"/>
      <c r="D318" s="8"/>
      <c r="E318" s="8"/>
      <c r="G318" s="356"/>
      <c r="H318" s="8"/>
      <c r="I318" s="8"/>
      <c r="J318" s="8"/>
      <c r="L318" s="10"/>
    </row>
    <row r="319" spans="3:12" ht="12" customHeight="1">
      <c r="C319" s="8"/>
      <c r="D319" s="8"/>
      <c r="E319" s="8"/>
      <c r="G319" s="356"/>
      <c r="H319" s="8"/>
      <c r="I319" s="8"/>
      <c r="J319" s="8"/>
      <c r="L319" s="10"/>
    </row>
    <row r="320" spans="3:12" ht="12" customHeight="1">
      <c r="C320" s="8"/>
      <c r="D320" s="8"/>
      <c r="E320" s="8"/>
      <c r="G320" s="356"/>
      <c r="H320" s="8"/>
      <c r="I320" s="8"/>
      <c r="J320" s="8"/>
      <c r="L320" s="10"/>
    </row>
    <row r="321" spans="3:12" ht="12" customHeight="1">
      <c r="C321" s="8"/>
      <c r="D321" s="8"/>
      <c r="E321" s="8"/>
      <c r="G321" s="356"/>
      <c r="H321" s="8"/>
      <c r="I321" s="8"/>
      <c r="J321" s="8"/>
      <c r="L321" s="10"/>
    </row>
    <row r="322" spans="3:12" ht="12" customHeight="1">
      <c r="C322" s="8"/>
      <c r="D322" s="8"/>
      <c r="E322" s="8"/>
      <c r="G322" s="356"/>
      <c r="H322" s="8"/>
      <c r="I322" s="8"/>
      <c r="J322" s="8"/>
      <c r="L322" s="10"/>
    </row>
    <row r="323" spans="3:12" ht="12" customHeight="1">
      <c r="C323" s="8"/>
      <c r="D323" s="8"/>
      <c r="E323" s="8"/>
      <c r="G323" s="356"/>
      <c r="H323" s="8"/>
      <c r="I323" s="8"/>
      <c r="J323" s="8"/>
      <c r="L323" s="10"/>
    </row>
    <row r="324" spans="3:12" ht="12" customHeight="1">
      <c r="C324" s="8"/>
      <c r="D324" s="8"/>
      <c r="E324" s="8"/>
      <c r="G324" s="356"/>
      <c r="H324" s="8"/>
      <c r="I324" s="8"/>
      <c r="J324" s="8"/>
      <c r="L324" s="10"/>
    </row>
    <row r="325" spans="3:12" ht="12" customHeight="1">
      <c r="C325" s="8"/>
      <c r="D325" s="8"/>
      <c r="E325" s="8"/>
      <c r="G325" s="356"/>
      <c r="H325" s="8"/>
      <c r="I325" s="8"/>
      <c r="J325" s="8"/>
      <c r="L325" s="10"/>
    </row>
    <row r="326" spans="3:12" ht="12" customHeight="1">
      <c r="C326" s="8"/>
      <c r="D326" s="8"/>
      <c r="E326" s="8"/>
      <c r="G326" s="356"/>
      <c r="H326" s="8"/>
      <c r="I326" s="8"/>
      <c r="J326" s="8"/>
      <c r="L326" s="10"/>
    </row>
    <row r="327" spans="3:12" ht="12" customHeight="1">
      <c r="C327" s="8"/>
      <c r="D327" s="8"/>
      <c r="E327" s="8"/>
      <c r="G327" s="356"/>
      <c r="H327" s="8"/>
      <c r="I327" s="8"/>
      <c r="J327" s="8"/>
      <c r="L327" s="10"/>
    </row>
    <row r="328" spans="3:12" ht="12" customHeight="1">
      <c r="C328" s="8"/>
      <c r="D328" s="8"/>
      <c r="E328" s="8"/>
      <c r="G328" s="356"/>
      <c r="H328" s="8"/>
      <c r="I328" s="8"/>
      <c r="J328" s="8"/>
      <c r="L328" s="10"/>
    </row>
    <row r="329" spans="3:12" ht="12" customHeight="1">
      <c r="C329" s="8"/>
      <c r="D329" s="8"/>
      <c r="E329" s="8"/>
      <c r="G329" s="356"/>
      <c r="H329" s="8"/>
      <c r="I329" s="8"/>
      <c r="J329" s="8"/>
      <c r="L329" s="10"/>
    </row>
    <row r="330" spans="3:12" ht="12" customHeight="1">
      <c r="C330" s="8"/>
      <c r="D330" s="8"/>
      <c r="E330" s="8"/>
      <c r="G330" s="356"/>
      <c r="H330" s="8"/>
      <c r="I330" s="8"/>
      <c r="J330" s="8"/>
      <c r="L330" s="10"/>
    </row>
    <row r="331" spans="3:12" ht="12" customHeight="1">
      <c r="C331" s="8"/>
      <c r="D331" s="8"/>
      <c r="E331" s="8"/>
      <c r="G331" s="356"/>
      <c r="H331" s="8"/>
      <c r="I331" s="8"/>
      <c r="J331" s="8"/>
      <c r="L331" s="10"/>
    </row>
    <row r="332" spans="3:12" ht="12" customHeight="1">
      <c r="C332" s="8"/>
      <c r="D332" s="8"/>
      <c r="E332" s="8"/>
      <c r="G332" s="356"/>
      <c r="H332" s="8"/>
      <c r="I332" s="8"/>
      <c r="J332" s="8"/>
      <c r="L332" s="10"/>
    </row>
    <row r="333" spans="3:12" ht="12" customHeight="1">
      <c r="C333" s="8"/>
      <c r="D333" s="8"/>
      <c r="E333" s="8"/>
      <c r="G333" s="356"/>
      <c r="H333" s="8"/>
      <c r="I333" s="8"/>
      <c r="J333" s="8"/>
      <c r="L333" s="10"/>
    </row>
    <row r="334" spans="3:12" ht="12" customHeight="1">
      <c r="C334" s="8"/>
      <c r="D334" s="8"/>
      <c r="E334" s="8"/>
      <c r="G334" s="356"/>
      <c r="H334" s="8"/>
      <c r="I334" s="8"/>
      <c r="J334" s="8"/>
      <c r="L334" s="10"/>
    </row>
    <row r="335" spans="3:12" ht="12" customHeight="1">
      <c r="C335" s="8"/>
      <c r="D335" s="8"/>
      <c r="E335" s="8"/>
      <c r="G335" s="356"/>
      <c r="H335" s="8"/>
      <c r="I335" s="8"/>
      <c r="J335" s="8"/>
      <c r="L335" s="10"/>
    </row>
    <row r="336" spans="3:12" ht="12" customHeight="1">
      <c r="C336" s="8"/>
      <c r="D336" s="8"/>
      <c r="E336" s="8"/>
      <c r="G336" s="356"/>
      <c r="H336" s="8"/>
      <c r="I336" s="8"/>
      <c r="J336" s="8"/>
      <c r="L336" s="10"/>
    </row>
    <row r="337" spans="3:12" ht="12" customHeight="1">
      <c r="C337" s="8"/>
      <c r="D337" s="8"/>
      <c r="E337" s="8"/>
      <c r="G337" s="356"/>
      <c r="H337" s="8"/>
      <c r="I337" s="8"/>
      <c r="J337" s="8"/>
      <c r="L337" s="10"/>
    </row>
    <row r="338" spans="3:12" ht="12" customHeight="1">
      <c r="C338" s="8"/>
      <c r="D338" s="8"/>
      <c r="E338" s="8"/>
      <c r="G338" s="356"/>
      <c r="H338" s="8"/>
      <c r="I338" s="8"/>
      <c r="J338" s="8"/>
      <c r="L338" s="10"/>
    </row>
    <row r="339" spans="3:12" ht="12" customHeight="1">
      <c r="C339" s="8"/>
      <c r="D339" s="8"/>
      <c r="E339" s="8"/>
      <c r="G339" s="356"/>
      <c r="H339" s="8"/>
      <c r="I339" s="8"/>
      <c r="J339" s="8"/>
      <c r="L339" s="10"/>
    </row>
    <row r="340" spans="3:12" ht="12" customHeight="1">
      <c r="C340" s="8"/>
      <c r="D340" s="8"/>
      <c r="E340" s="8"/>
      <c r="G340" s="356"/>
      <c r="H340" s="8"/>
      <c r="I340" s="8"/>
      <c r="J340" s="8"/>
      <c r="L340" s="10"/>
    </row>
    <row r="341" spans="3:12" ht="12" customHeight="1">
      <c r="C341" s="8"/>
      <c r="D341" s="8"/>
      <c r="E341" s="8"/>
      <c r="G341" s="356"/>
      <c r="H341" s="8"/>
      <c r="I341" s="8"/>
      <c r="J341" s="8"/>
      <c r="L341" s="10"/>
    </row>
    <row r="342" spans="3:12" ht="12" customHeight="1">
      <c r="C342" s="8"/>
      <c r="D342" s="8"/>
      <c r="E342" s="8"/>
      <c r="G342" s="356"/>
      <c r="H342" s="8"/>
      <c r="I342" s="8"/>
      <c r="J342" s="8"/>
      <c r="L342" s="10"/>
    </row>
    <row r="343" spans="3:12" ht="12" customHeight="1">
      <c r="C343" s="8"/>
      <c r="D343" s="8"/>
      <c r="E343" s="8"/>
      <c r="G343" s="356"/>
      <c r="H343" s="8"/>
      <c r="I343" s="8"/>
      <c r="J343" s="8"/>
      <c r="L343" s="10"/>
    </row>
    <row r="344" spans="3:12" ht="12" customHeight="1">
      <c r="C344" s="8"/>
      <c r="D344" s="8"/>
      <c r="E344" s="8"/>
      <c r="G344" s="356"/>
      <c r="H344" s="8"/>
      <c r="I344" s="8"/>
      <c r="J344" s="8"/>
      <c r="L344" s="10"/>
    </row>
    <row r="345" spans="3:12" ht="12" customHeight="1">
      <c r="C345" s="8"/>
      <c r="D345" s="8"/>
      <c r="E345" s="8"/>
      <c r="G345" s="356"/>
      <c r="H345" s="8"/>
      <c r="I345" s="8"/>
      <c r="J345" s="8"/>
      <c r="L345" s="10"/>
    </row>
    <row r="346" spans="3:12" ht="12" customHeight="1">
      <c r="C346" s="8"/>
      <c r="D346" s="8"/>
      <c r="E346" s="8"/>
      <c r="G346" s="356"/>
      <c r="H346" s="8"/>
      <c r="I346" s="8"/>
      <c r="J346" s="8"/>
      <c r="L346" s="10"/>
    </row>
    <row r="347" spans="3:12" ht="12" customHeight="1">
      <c r="C347" s="8"/>
      <c r="D347" s="8"/>
      <c r="E347" s="8"/>
      <c r="G347" s="356"/>
      <c r="H347" s="8"/>
      <c r="I347" s="8"/>
      <c r="J347" s="8"/>
      <c r="L347" s="10"/>
    </row>
    <row r="348" spans="3:12" ht="12" customHeight="1">
      <c r="C348" s="8"/>
      <c r="D348" s="8"/>
      <c r="E348" s="8"/>
      <c r="G348" s="356"/>
      <c r="H348" s="8"/>
      <c r="I348" s="8"/>
      <c r="J348" s="8"/>
      <c r="L348" s="10"/>
    </row>
    <row r="349" spans="3:12" ht="12" customHeight="1">
      <c r="C349" s="8"/>
      <c r="D349" s="8"/>
      <c r="E349" s="8"/>
      <c r="G349" s="356"/>
      <c r="H349" s="8"/>
      <c r="I349" s="8"/>
      <c r="J349" s="8"/>
      <c r="L349" s="10"/>
    </row>
    <row r="350" spans="3:12" ht="12" customHeight="1">
      <c r="C350" s="8"/>
      <c r="D350" s="8"/>
      <c r="E350" s="8"/>
      <c r="G350" s="356"/>
      <c r="H350" s="8"/>
      <c r="I350" s="8"/>
      <c r="J350" s="8"/>
      <c r="L350" s="10"/>
    </row>
    <row r="351" spans="3:12" ht="12" customHeight="1">
      <c r="C351" s="8"/>
      <c r="D351" s="8"/>
      <c r="E351" s="8"/>
      <c r="G351" s="356"/>
      <c r="H351" s="8"/>
      <c r="I351" s="8"/>
      <c r="J351" s="8"/>
      <c r="L351" s="10"/>
    </row>
    <row r="352" spans="3:12" ht="12" customHeight="1">
      <c r="C352" s="8"/>
      <c r="D352" s="8"/>
      <c r="E352" s="8"/>
      <c r="G352" s="356"/>
      <c r="H352" s="8"/>
      <c r="I352" s="8"/>
      <c r="J352" s="8"/>
      <c r="L352" s="10"/>
    </row>
    <row r="353" spans="3:12" ht="12" customHeight="1">
      <c r="C353" s="8"/>
      <c r="D353" s="8"/>
      <c r="E353" s="8"/>
      <c r="G353" s="356"/>
      <c r="H353" s="8"/>
      <c r="I353" s="8"/>
      <c r="J353" s="8"/>
      <c r="L353" s="10"/>
    </row>
    <row r="354" spans="3:12" ht="12" customHeight="1">
      <c r="C354" s="8"/>
      <c r="D354" s="8"/>
      <c r="E354" s="8"/>
      <c r="G354" s="356"/>
      <c r="H354" s="8"/>
      <c r="I354" s="8"/>
      <c r="J354" s="8"/>
      <c r="L354" s="10"/>
    </row>
    <row r="355" spans="3:12" ht="12" customHeight="1">
      <c r="C355" s="8"/>
      <c r="D355" s="8"/>
      <c r="E355" s="8"/>
      <c r="G355" s="356"/>
      <c r="H355" s="8"/>
      <c r="I355" s="8"/>
      <c r="J355" s="8"/>
      <c r="L355" s="10"/>
    </row>
    <row r="356" spans="3:12" ht="12" customHeight="1">
      <c r="C356" s="8"/>
      <c r="D356" s="8"/>
      <c r="E356" s="8"/>
      <c r="G356" s="356"/>
      <c r="H356" s="8"/>
      <c r="I356" s="8"/>
      <c r="J356" s="8"/>
      <c r="L356" s="10"/>
    </row>
    <row r="357" spans="3:12" ht="12" customHeight="1">
      <c r="C357" s="8"/>
      <c r="D357" s="8"/>
      <c r="E357" s="8"/>
      <c r="G357" s="356"/>
      <c r="H357" s="8"/>
      <c r="I357" s="8"/>
      <c r="J357" s="8"/>
      <c r="L357" s="10"/>
    </row>
    <row r="358" spans="3:12" ht="12" customHeight="1">
      <c r="C358" s="8"/>
      <c r="D358" s="8"/>
      <c r="E358" s="8"/>
      <c r="G358" s="356"/>
      <c r="H358" s="8"/>
      <c r="I358" s="8"/>
      <c r="J358" s="8"/>
      <c r="L358" s="10"/>
    </row>
    <row r="359" spans="3:12" ht="12" customHeight="1">
      <c r="C359" s="8"/>
      <c r="D359" s="8"/>
      <c r="E359" s="8"/>
      <c r="G359" s="356"/>
      <c r="H359" s="8"/>
      <c r="I359" s="8"/>
      <c r="J359" s="8"/>
      <c r="L359" s="10"/>
    </row>
    <row r="360" spans="3:12" ht="12" customHeight="1">
      <c r="C360" s="8"/>
      <c r="D360" s="8"/>
      <c r="E360" s="8"/>
      <c r="G360" s="356"/>
      <c r="H360" s="8"/>
      <c r="I360" s="8"/>
      <c r="J360" s="8"/>
      <c r="L360" s="10"/>
    </row>
    <row r="361" spans="3:12" ht="12" customHeight="1">
      <c r="C361" s="8"/>
      <c r="D361" s="8"/>
      <c r="E361" s="8"/>
      <c r="G361" s="356"/>
      <c r="H361" s="8"/>
      <c r="I361" s="8"/>
      <c r="J361" s="8"/>
      <c r="L361" s="10"/>
    </row>
    <row r="362" spans="3:12" ht="12" customHeight="1">
      <c r="C362" s="8"/>
      <c r="D362" s="8"/>
      <c r="E362" s="8"/>
      <c r="G362" s="356"/>
      <c r="H362" s="8"/>
      <c r="I362" s="8"/>
      <c r="J362" s="8"/>
      <c r="L362" s="10"/>
    </row>
    <row r="363" spans="3:12" ht="12" customHeight="1">
      <c r="C363" s="8"/>
      <c r="D363" s="8"/>
      <c r="E363" s="8"/>
      <c r="G363" s="356"/>
      <c r="H363" s="8"/>
      <c r="I363" s="8"/>
      <c r="J363" s="8"/>
      <c r="L363" s="10"/>
    </row>
    <row r="364" spans="3:12" ht="12" customHeight="1">
      <c r="C364" s="8"/>
      <c r="D364" s="8"/>
      <c r="E364" s="8"/>
      <c r="G364" s="356"/>
      <c r="H364" s="8"/>
      <c r="I364" s="8"/>
      <c r="J364" s="8"/>
      <c r="L364" s="10"/>
    </row>
    <row r="365" spans="3:12" ht="12" customHeight="1">
      <c r="C365" s="8"/>
      <c r="D365" s="8"/>
      <c r="E365" s="8"/>
      <c r="G365" s="356"/>
      <c r="H365" s="8"/>
      <c r="I365" s="8"/>
      <c r="J365" s="8"/>
      <c r="L365" s="10"/>
    </row>
    <row r="366" spans="3:12" ht="12" customHeight="1">
      <c r="C366" s="8"/>
      <c r="D366" s="8"/>
      <c r="E366" s="8"/>
      <c r="G366" s="356"/>
      <c r="H366" s="8"/>
      <c r="I366" s="8"/>
      <c r="J366" s="8"/>
      <c r="L366" s="10"/>
    </row>
    <row r="367" spans="3:12" ht="12" customHeight="1">
      <c r="C367" s="8"/>
      <c r="D367" s="8"/>
      <c r="E367" s="8"/>
      <c r="G367" s="356"/>
      <c r="H367" s="8"/>
      <c r="I367" s="8"/>
      <c r="J367" s="8"/>
      <c r="L367" s="10"/>
    </row>
    <row r="368" spans="3:12" ht="12" customHeight="1">
      <c r="C368" s="8"/>
      <c r="D368" s="8"/>
      <c r="E368" s="8"/>
      <c r="G368" s="356"/>
      <c r="H368" s="8"/>
      <c r="I368" s="8"/>
      <c r="J368" s="8"/>
      <c r="L368" s="10"/>
    </row>
    <row r="369" spans="3:12" ht="12" customHeight="1">
      <c r="C369" s="8"/>
      <c r="D369" s="8"/>
      <c r="E369" s="8"/>
      <c r="G369" s="356"/>
      <c r="H369" s="8"/>
      <c r="I369" s="8"/>
      <c r="J369" s="8"/>
      <c r="L369" s="10"/>
    </row>
    <row r="370" spans="3:12" ht="12" customHeight="1">
      <c r="C370" s="8"/>
      <c r="D370" s="8"/>
      <c r="E370" s="8"/>
      <c r="G370" s="356"/>
      <c r="H370" s="8"/>
      <c r="I370" s="8"/>
      <c r="J370" s="8"/>
      <c r="L370" s="10"/>
    </row>
    <row r="371" spans="3:12" ht="12" customHeight="1">
      <c r="C371" s="8"/>
      <c r="D371" s="8"/>
      <c r="E371" s="8"/>
      <c r="G371" s="356"/>
      <c r="H371" s="8"/>
      <c r="I371" s="8"/>
      <c r="J371" s="8"/>
      <c r="L371" s="10"/>
    </row>
    <row r="372" spans="3:12" ht="12" customHeight="1">
      <c r="C372" s="8"/>
      <c r="D372" s="8"/>
      <c r="E372" s="8"/>
      <c r="G372" s="356"/>
      <c r="H372" s="8"/>
      <c r="I372" s="8"/>
      <c r="J372" s="8"/>
      <c r="L372" s="10"/>
    </row>
    <row r="373" spans="3:12" ht="12" customHeight="1">
      <c r="C373" s="8"/>
      <c r="D373" s="8"/>
      <c r="E373" s="8"/>
      <c r="G373" s="356"/>
      <c r="H373" s="8"/>
      <c r="I373" s="8"/>
      <c r="J373" s="8"/>
      <c r="L373" s="10"/>
    </row>
    <row r="374" spans="3:12" ht="12" customHeight="1">
      <c r="C374" s="8"/>
      <c r="D374" s="8"/>
      <c r="E374" s="8"/>
      <c r="G374" s="356"/>
      <c r="H374" s="8"/>
      <c r="I374" s="8"/>
      <c r="J374" s="8"/>
      <c r="L374" s="10"/>
    </row>
    <row r="375" spans="3:12" ht="12" customHeight="1">
      <c r="C375" s="8"/>
      <c r="D375" s="8"/>
      <c r="E375" s="8"/>
      <c r="G375" s="356"/>
      <c r="H375" s="8"/>
      <c r="I375" s="8"/>
      <c r="J375" s="8"/>
      <c r="L375" s="10"/>
    </row>
    <row r="376" spans="3:12" ht="12" customHeight="1">
      <c r="C376" s="8"/>
      <c r="D376" s="8"/>
      <c r="E376" s="8"/>
      <c r="G376" s="356"/>
      <c r="H376" s="8"/>
      <c r="I376" s="8"/>
      <c r="J376" s="8"/>
      <c r="L376" s="10"/>
    </row>
    <row r="377" spans="3:12" ht="12" customHeight="1">
      <c r="C377" s="8"/>
      <c r="D377" s="8"/>
      <c r="E377" s="8"/>
      <c r="G377" s="356"/>
      <c r="H377" s="8"/>
      <c r="I377" s="8"/>
      <c r="J377" s="8"/>
      <c r="L377" s="10"/>
    </row>
    <row r="378" spans="3:12" ht="12" customHeight="1">
      <c r="C378" s="8"/>
      <c r="D378" s="8"/>
      <c r="E378" s="8"/>
      <c r="G378" s="356"/>
      <c r="H378" s="8"/>
      <c r="I378" s="8"/>
      <c r="J378" s="8"/>
      <c r="L378" s="10"/>
    </row>
    <row r="379" spans="3:12" ht="12" customHeight="1">
      <c r="C379" s="8"/>
      <c r="D379" s="8"/>
      <c r="E379" s="8"/>
      <c r="G379" s="356"/>
      <c r="H379" s="8"/>
      <c r="I379" s="8"/>
      <c r="J379" s="8"/>
      <c r="L379" s="10"/>
    </row>
    <row r="380" spans="3:12" ht="12" customHeight="1">
      <c r="C380" s="8"/>
      <c r="D380" s="8"/>
      <c r="E380" s="8"/>
      <c r="G380" s="356"/>
      <c r="H380" s="8"/>
      <c r="I380" s="8"/>
      <c r="J380" s="8"/>
      <c r="L380" s="10"/>
    </row>
    <row r="381" spans="3:12" ht="12" customHeight="1">
      <c r="C381" s="8"/>
      <c r="D381" s="8"/>
      <c r="E381" s="8"/>
      <c r="G381" s="356"/>
      <c r="H381" s="8"/>
      <c r="I381" s="8"/>
      <c r="J381" s="8"/>
      <c r="L381" s="10"/>
    </row>
    <row r="382" spans="3:12" ht="12" customHeight="1">
      <c r="C382" s="8"/>
      <c r="D382" s="8"/>
      <c r="E382" s="8"/>
      <c r="G382" s="356"/>
      <c r="H382" s="8"/>
      <c r="I382" s="8"/>
      <c r="J382" s="8"/>
      <c r="L382" s="10"/>
    </row>
    <row r="383" spans="3:12" ht="12" customHeight="1">
      <c r="C383" s="8"/>
      <c r="D383" s="8"/>
      <c r="E383" s="8"/>
      <c r="G383" s="356"/>
      <c r="H383" s="8"/>
      <c r="I383" s="8"/>
      <c r="J383" s="8"/>
      <c r="L383" s="10"/>
    </row>
    <row r="384" spans="3:12" ht="12" customHeight="1">
      <c r="C384" s="8"/>
      <c r="D384" s="8"/>
      <c r="E384" s="8"/>
      <c r="G384" s="356"/>
      <c r="H384" s="8"/>
      <c r="I384" s="8"/>
      <c r="J384" s="8"/>
      <c r="L384" s="10"/>
    </row>
    <row r="385" spans="3:12" ht="12" customHeight="1">
      <c r="C385" s="8"/>
      <c r="D385" s="8"/>
      <c r="E385" s="8"/>
      <c r="G385" s="356"/>
      <c r="H385" s="8"/>
      <c r="I385" s="8"/>
      <c r="J385" s="8"/>
      <c r="L385" s="10"/>
    </row>
    <row r="386" spans="3:12" ht="12" customHeight="1">
      <c r="C386" s="8"/>
      <c r="D386" s="8"/>
      <c r="E386" s="8"/>
      <c r="G386" s="356"/>
      <c r="H386" s="8"/>
      <c r="I386" s="8"/>
      <c r="J386" s="8"/>
      <c r="L386" s="10"/>
    </row>
    <row r="387" spans="3:12" ht="12" customHeight="1">
      <c r="C387" s="8"/>
      <c r="D387" s="8"/>
      <c r="E387" s="8"/>
      <c r="G387" s="356"/>
      <c r="H387" s="8"/>
      <c r="I387" s="8"/>
      <c r="J387" s="8"/>
      <c r="L387" s="10"/>
    </row>
    <row r="388" spans="3:12" ht="12" customHeight="1">
      <c r="C388" s="8"/>
      <c r="D388" s="8"/>
      <c r="E388" s="8"/>
      <c r="G388" s="356"/>
      <c r="H388" s="8"/>
      <c r="I388" s="8"/>
      <c r="J388" s="8"/>
      <c r="L388" s="10"/>
    </row>
    <row r="389" spans="3:12" ht="12" customHeight="1">
      <c r="C389" s="8"/>
      <c r="D389" s="8"/>
      <c r="E389" s="8"/>
      <c r="G389" s="356"/>
      <c r="H389" s="8"/>
      <c r="I389" s="8"/>
      <c r="J389" s="8"/>
      <c r="L389" s="10"/>
    </row>
    <row r="390" spans="3:12" ht="12" customHeight="1">
      <c r="C390" s="8"/>
      <c r="D390" s="8"/>
      <c r="E390" s="8"/>
      <c r="G390" s="356"/>
      <c r="H390" s="8"/>
      <c r="I390" s="8"/>
      <c r="J390" s="8"/>
      <c r="L390" s="10"/>
    </row>
    <row r="391" spans="3:12" ht="12" customHeight="1">
      <c r="C391" s="8"/>
      <c r="D391" s="8"/>
      <c r="E391" s="8"/>
      <c r="G391" s="356"/>
      <c r="H391" s="8"/>
      <c r="I391" s="8"/>
      <c r="J391" s="8"/>
      <c r="L391" s="10"/>
    </row>
    <row r="392" spans="3:12" ht="12" customHeight="1">
      <c r="C392" s="8"/>
      <c r="D392" s="8"/>
      <c r="E392" s="8"/>
      <c r="G392" s="356"/>
      <c r="H392" s="8"/>
      <c r="I392" s="8"/>
      <c r="J392" s="8"/>
      <c r="L392" s="10"/>
    </row>
    <row r="393" spans="3:12" ht="12" customHeight="1">
      <c r="C393" s="8"/>
      <c r="D393" s="8"/>
      <c r="E393" s="8"/>
      <c r="G393" s="356"/>
      <c r="H393" s="8"/>
      <c r="I393" s="8"/>
      <c r="J393" s="8"/>
      <c r="L393" s="10"/>
    </row>
    <row r="394" spans="3:12" ht="12" customHeight="1">
      <c r="C394" s="8"/>
      <c r="D394" s="8"/>
      <c r="E394" s="8"/>
      <c r="G394" s="356"/>
      <c r="H394" s="8"/>
      <c r="I394" s="8"/>
      <c r="J394" s="8"/>
      <c r="L394" s="10"/>
    </row>
    <row r="395" spans="3:12" ht="12" customHeight="1">
      <c r="C395" s="8"/>
      <c r="D395" s="8"/>
      <c r="E395" s="8"/>
      <c r="G395" s="356"/>
      <c r="H395" s="8"/>
      <c r="I395" s="8"/>
      <c r="J395" s="8"/>
      <c r="L395" s="10"/>
    </row>
    <row r="396" spans="3:12" ht="12" customHeight="1">
      <c r="C396" s="8"/>
      <c r="D396" s="8"/>
      <c r="E396" s="8"/>
      <c r="G396" s="356"/>
      <c r="H396" s="8"/>
      <c r="I396" s="8"/>
      <c r="J396" s="8"/>
      <c r="L396" s="10"/>
    </row>
    <row r="397" spans="3:12" ht="12" customHeight="1">
      <c r="C397" s="8"/>
      <c r="D397" s="8"/>
      <c r="E397" s="8"/>
      <c r="G397" s="356"/>
      <c r="H397" s="8"/>
      <c r="I397" s="8"/>
      <c r="J397" s="8"/>
      <c r="L397" s="10"/>
    </row>
    <row r="398" spans="3:12" ht="12" customHeight="1">
      <c r="C398" s="8"/>
      <c r="D398" s="8"/>
      <c r="E398" s="8"/>
      <c r="G398" s="356"/>
      <c r="H398" s="8"/>
      <c r="I398" s="8"/>
      <c r="J398" s="8"/>
      <c r="L398" s="10"/>
    </row>
    <row r="399" spans="3:12" ht="12" customHeight="1">
      <c r="C399" s="8"/>
      <c r="D399" s="8"/>
      <c r="E399" s="8"/>
      <c r="G399" s="356"/>
      <c r="H399" s="8"/>
      <c r="I399" s="8"/>
      <c r="J399" s="8"/>
      <c r="L399" s="10"/>
    </row>
    <row r="400" spans="3:12" ht="12" customHeight="1">
      <c r="C400" s="8"/>
      <c r="D400" s="8"/>
      <c r="E400" s="8"/>
      <c r="G400" s="356"/>
      <c r="H400" s="8"/>
      <c r="I400" s="8"/>
      <c r="J400" s="8"/>
      <c r="L400" s="10"/>
    </row>
    <row r="401" spans="3:12" ht="12" customHeight="1">
      <c r="C401" s="8"/>
      <c r="D401" s="8"/>
      <c r="E401" s="8"/>
      <c r="G401" s="356"/>
      <c r="H401" s="8"/>
      <c r="I401" s="8"/>
      <c r="J401" s="8"/>
      <c r="L401" s="10"/>
    </row>
    <row r="402" spans="3:12" ht="12" customHeight="1">
      <c r="C402" s="8"/>
      <c r="D402" s="8"/>
      <c r="E402" s="8"/>
      <c r="G402" s="356"/>
      <c r="H402" s="8"/>
      <c r="I402" s="8"/>
      <c r="J402" s="8"/>
      <c r="L402" s="10"/>
    </row>
    <row r="403" spans="3:12" ht="12" customHeight="1">
      <c r="C403" s="8"/>
      <c r="D403" s="8"/>
      <c r="E403" s="8"/>
      <c r="G403" s="356"/>
      <c r="H403" s="8"/>
      <c r="I403" s="8"/>
      <c r="J403" s="8"/>
      <c r="L403" s="10"/>
    </row>
    <row r="404" spans="3:12" ht="12" customHeight="1">
      <c r="C404" s="8"/>
      <c r="D404" s="8"/>
      <c r="E404" s="8"/>
      <c r="G404" s="356"/>
      <c r="H404" s="8"/>
      <c r="I404" s="8"/>
      <c r="J404" s="8"/>
      <c r="L404" s="10"/>
    </row>
    <row r="405" spans="3:12" ht="12" customHeight="1">
      <c r="C405" s="8"/>
      <c r="D405" s="8"/>
      <c r="E405" s="8"/>
      <c r="G405" s="356"/>
      <c r="H405" s="8"/>
      <c r="I405" s="8"/>
      <c r="J405" s="8"/>
      <c r="L405" s="10"/>
    </row>
    <row r="406" spans="3:12" ht="12" customHeight="1">
      <c r="C406" s="8"/>
      <c r="D406" s="8"/>
      <c r="E406" s="8"/>
      <c r="G406" s="356"/>
      <c r="H406" s="8"/>
      <c r="I406" s="8"/>
      <c r="J406" s="8"/>
      <c r="L406" s="10"/>
    </row>
    <row r="407" spans="3:12" ht="12" customHeight="1">
      <c r="C407" s="8"/>
      <c r="D407" s="8"/>
      <c r="E407" s="8"/>
      <c r="G407" s="356"/>
      <c r="H407" s="8"/>
      <c r="I407" s="8"/>
      <c r="J407" s="8"/>
      <c r="L407" s="10"/>
    </row>
    <row r="408" spans="3:12" ht="12" customHeight="1">
      <c r="C408" s="8"/>
      <c r="D408" s="8"/>
      <c r="E408" s="8"/>
      <c r="G408" s="356"/>
      <c r="H408" s="8"/>
      <c r="I408" s="8"/>
      <c r="J408" s="8"/>
      <c r="L408" s="10"/>
    </row>
    <row r="409" spans="3:12" ht="12" customHeight="1">
      <c r="C409" s="8"/>
      <c r="D409" s="8"/>
      <c r="E409" s="8"/>
      <c r="G409" s="356"/>
      <c r="H409" s="8"/>
      <c r="I409" s="8"/>
      <c r="J409" s="8"/>
      <c r="L409" s="10"/>
    </row>
    <row r="410" spans="3:12" ht="12" customHeight="1">
      <c r="C410" s="8"/>
      <c r="D410" s="8"/>
      <c r="E410" s="8"/>
      <c r="G410" s="356"/>
      <c r="H410" s="8"/>
      <c r="I410" s="8"/>
      <c r="J410" s="8"/>
      <c r="L410" s="10"/>
    </row>
    <row r="411" spans="3:12" ht="12" customHeight="1">
      <c r="C411" s="8"/>
      <c r="D411" s="8"/>
      <c r="E411" s="8"/>
      <c r="G411" s="356"/>
      <c r="H411" s="8"/>
      <c r="I411" s="8"/>
      <c r="J411" s="8"/>
      <c r="L411" s="10"/>
    </row>
    <row r="412" spans="3:12" ht="12" customHeight="1">
      <c r="C412" s="8"/>
      <c r="D412" s="8"/>
      <c r="E412" s="8"/>
      <c r="G412" s="356"/>
      <c r="H412" s="8"/>
      <c r="I412" s="8"/>
      <c r="J412" s="8"/>
      <c r="L412" s="10"/>
    </row>
    <row r="413" spans="3:12" ht="12" customHeight="1">
      <c r="C413" s="8"/>
      <c r="D413" s="8"/>
      <c r="E413" s="8"/>
      <c r="G413" s="356"/>
      <c r="H413" s="8"/>
      <c r="I413" s="8"/>
      <c r="J413" s="8"/>
      <c r="L413" s="10"/>
    </row>
    <row r="414" spans="3:12" ht="12" customHeight="1">
      <c r="C414" s="8"/>
      <c r="D414" s="8"/>
      <c r="E414" s="8"/>
      <c r="G414" s="356"/>
      <c r="H414" s="8"/>
      <c r="I414" s="8"/>
      <c r="J414" s="8"/>
      <c r="L414" s="10"/>
    </row>
    <row r="415" spans="3:12" ht="12" customHeight="1">
      <c r="C415" s="8"/>
      <c r="D415" s="8"/>
      <c r="E415" s="8"/>
      <c r="G415" s="356"/>
      <c r="H415" s="8"/>
      <c r="I415" s="8"/>
      <c r="J415" s="8"/>
      <c r="L415" s="10"/>
    </row>
    <row r="416" spans="3:12" ht="12" customHeight="1">
      <c r="C416" s="8"/>
      <c r="D416" s="8"/>
      <c r="E416" s="8"/>
      <c r="G416" s="356"/>
      <c r="H416" s="8"/>
      <c r="I416" s="8"/>
      <c r="J416" s="8"/>
      <c r="L416" s="10"/>
    </row>
    <row r="417" spans="3:12" ht="12" customHeight="1">
      <c r="C417" s="8"/>
      <c r="D417" s="8"/>
      <c r="E417" s="8"/>
      <c r="G417" s="356"/>
      <c r="H417" s="8"/>
      <c r="I417" s="8"/>
      <c r="J417" s="8"/>
      <c r="L417" s="10"/>
    </row>
    <row r="418" spans="3:12" ht="12" customHeight="1">
      <c r="C418" s="8"/>
      <c r="D418" s="8"/>
      <c r="E418" s="8"/>
      <c r="G418" s="356"/>
      <c r="H418" s="8"/>
      <c r="I418" s="8"/>
      <c r="J418" s="8"/>
      <c r="L418" s="10"/>
    </row>
    <row r="419" spans="3:12" ht="12" customHeight="1">
      <c r="C419" s="8"/>
      <c r="D419" s="8"/>
      <c r="E419" s="8"/>
      <c r="G419" s="356"/>
      <c r="H419" s="8"/>
      <c r="I419" s="8"/>
      <c r="J419" s="8"/>
      <c r="L419" s="10"/>
    </row>
    <row r="420" spans="3:12" ht="12" customHeight="1">
      <c r="C420" s="8"/>
      <c r="D420" s="8"/>
      <c r="E420" s="8"/>
      <c r="G420" s="356"/>
      <c r="H420" s="8"/>
      <c r="I420" s="8"/>
      <c r="J420" s="8"/>
      <c r="L420" s="10"/>
    </row>
    <row r="421" spans="3:12" ht="12" customHeight="1">
      <c r="C421" s="8"/>
      <c r="D421" s="8"/>
      <c r="E421" s="8"/>
      <c r="G421" s="356"/>
      <c r="H421" s="8"/>
      <c r="I421" s="8"/>
      <c r="J421" s="8"/>
      <c r="L421" s="10"/>
    </row>
    <row r="422" spans="3:12" ht="12" customHeight="1">
      <c r="C422" s="8"/>
      <c r="D422" s="8"/>
      <c r="E422" s="8"/>
      <c r="G422" s="356"/>
      <c r="H422" s="8"/>
      <c r="I422" s="8"/>
      <c r="J422" s="8"/>
      <c r="L422" s="10"/>
    </row>
    <row r="423" spans="3:12" ht="12" customHeight="1">
      <c r="C423" s="8"/>
      <c r="D423" s="8"/>
      <c r="E423" s="8"/>
      <c r="G423" s="356"/>
      <c r="H423" s="8"/>
      <c r="I423" s="8"/>
      <c r="J423" s="8"/>
      <c r="L423" s="10"/>
    </row>
    <row r="424" spans="3:12" ht="12" customHeight="1">
      <c r="C424" s="8"/>
      <c r="D424" s="8"/>
      <c r="E424" s="8"/>
      <c r="G424" s="356"/>
      <c r="H424" s="8"/>
      <c r="I424" s="8"/>
      <c r="J424" s="8"/>
      <c r="L424" s="10"/>
    </row>
    <row r="425" spans="3:12" ht="12" customHeight="1">
      <c r="C425" s="8"/>
      <c r="D425" s="8"/>
      <c r="E425" s="8"/>
      <c r="G425" s="356"/>
      <c r="H425" s="8"/>
      <c r="I425" s="8"/>
      <c r="J425" s="8"/>
      <c r="L425" s="10"/>
    </row>
    <row r="426" spans="3:12" ht="12" customHeight="1">
      <c r="C426" s="8"/>
      <c r="D426" s="8"/>
      <c r="E426" s="8"/>
      <c r="G426" s="356"/>
      <c r="H426" s="8"/>
      <c r="I426" s="8"/>
      <c r="J426" s="8"/>
      <c r="L426" s="10"/>
    </row>
    <row r="427" spans="3:12" ht="12" customHeight="1">
      <c r="C427" s="8"/>
      <c r="D427" s="8"/>
      <c r="E427" s="8"/>
      <c r="G427" s="356"/>
      <c r="H427" s="8"/>
      <c r="I427" s="8"/>
      <c r="J427" s="8"/>
      <c r="L427" s="10"/>
    </row>
    <row r="428" spans="3:12" ht="12" customHeight="1">
      <c r="C428" s="8"/>
      <c r="D428" s="8"/>
      <c r="E428" s="8"/>
      <c r="G428" s="356"/>
      <c r="H428" s="8"/>
      <c r="I428" s="8"/>
      <c r="J428" s="8"/>
      <c r="L428" s="10"/>
    </row>
    <row r="429" spans="3:12" ht="12" customHeight="1">
      <c r="C429" s="8"/>
      <c r="D429" s="8"/>
      <c r="E429" s="8"/>
      <c r="G429" s="356"/>
      <c r="H429" s="8"/>
      <c r="I429" s="8"/>
      <c r="J429" s="8"/>
      <c r="L429" s="10"/>
    </row>
    <row r="430" spans="3:12" ht="12" customHeight="1">
      <c r="C430" s="8"/>
      <c r="D430" s="8"/>
      <c r="E430" s="8"/>
      <c r="G430" s="356"/>
      <c r="H430" s="8"/>
      <c r="I430" s="8"/>
      <c r="J430" s="8"/>
      <c r="L430" s="10"/>
    </row>
    <row r="431" spans="3:12" ht="12" customHeight="1">
      <c r="C431" s="8"/>
      <c r="D431" s="8"/>
      <c r="E431" s="8"/>
      <c r="G431" s="356"/>
      <c r="H431" s="8"/>
      <c r="I431" s="8"/>
      <c r="J431" s="8"/>
      <c r="L431" s="10"/>
    </row>
    <row r="432" spans="3:12" ht="12" customHeight="1">
      <c r="C432" s="8"/>
      <c r="D432" s="8"/>
      <c r="E432" s="8"/>
      <c r="G432" s="356"/>
      <c r="H432" s="8"/>
      <c r="I432" s="8"/>
      <c r="J432" s="8"/>
      <c r="L432" s="10"/>
    </row>
    <row r="433" spans="3:12" ht="12" customHeight="1">
      <c r="C433" s="8"/>
      <c r="D433" s="8"/>
      <c r="E433" s="8"/>
      <c r="G433" s="356"/>
      <c r="H433" s="8"/>
      <c r="I433" s="8"/>
      <c r="J433" s="8"/>
      <c r="L433" s="10"/>
    </row>
    <row r="434" spans="3:12" ht="12" customHeight="1">
      <c r="C434" s="8"/>
      <c r="D434" s="8"/>
      <c r="E434" s="8"/>
      <c r="G434" s="356"/>
      <c r="H434" s="8"/>
      <c r="I434" s="8"/>
      <c r="J434" s="8"/>
      <c r="L434" s="10"/>
    </row>
  </sheetData>
  <sheetProtection selectLockedCells="1"/>
  <sortState xmlns:xlrd2="http://schemas.microsoft.com/office/spreadsheetml/2017/richdata2" ref="C29:F42">
    <sortCondition ref="C29:C42"/>
  </sortState>
  <mergeCells count="214">
    <mergeCell ref="C5:F5"/>
    <mergeCell ref="C20:F20"/>
    <mergeCell ref="C13:F13"/>
    <mergeCell ref="C4:F4"/>
    <mergeCell ref="C7:F7"/>
    <mergeCell ref="C8:F8"/>
    <mergeCell ref="C9:F9"/>
    <mergeCell ref="C10:F10"/>
    <mergeCell ref="C11:F11"/>
    <mergeCell ref="C12:F12"/>
    <mergeCell ref="C21:F21"/>
    <mergeCell ref="C64:F64"/>
    <mergeCell ref="C46:F46"/>
    <mergeCell ref="C47:F47"/>
    <mergeCell ref="C48:F48"/>
    <mergeCell ref="C16:F16"/>
    <mergeCell ref="C18:F18"/>
    <mergeCell ref="C19:F19"/>
    <mergeCell ref="C23:F23"/>
    <mergeCell ref="C25:F25"/>
    <mergeCell ref="C26:F26"/>
    <mergeCell ref="C27:F27"/>
    <mergeCell ref="C28:F28"/>
    <mergeCell ref="C17:F17"/>
    <mergeCell ref="C22:F22"/>
    <mergeCell ref="C24:F24"/>
    <mergeCell ref="C29:F29"/>
    <mergeCell ref="C30:F30"/>
    <mergeCell ref="C40:F40"/>
    <mergeCell ref="C41:F41"/>
    <mergeCell ref="C45:F45"/>
    <mergeCell ref="C44:F44"/>
    <mergeCell ref="C43:F43"/>
    <mergeCell ref="C42:F42"/>
    <mergeCell ref="I64:K64"/>
    <mergeCell ref="N64:P64"/>
    <mergeCell ref="C65:F65"/>
    <mergeCell ref="I65:K65"/>
    <mergeCell ref="N65:P65"/>
    <mergeCell ref="N56:P56"/>
    <mergeCell ref="C55:F55"/>
    <mergeCell ref="I56:K56"/>
    <mergeCell ref="N55:P55"/>
    <mergeCell ref="I55:K55"/>
    <mergeCell ref="C56:F56"/>
    <mergeCell ref="C57:F57"/>
    <mergeCell ref="N57:P57"/>
    <mergeCell ref="C58:F58"/>
    <mergeCell ref="N58:P58"/>
    <mergeCell ref="N59:P59"/>
    <mergeCell ref="B59:F59"/>
    <mergeCell ref="I61:K61"/>
    <mergeCell ref="H58:K59"/>
    <mergeCell ref="G69:M69"/>
    <mergeCell ref="N69:P69"/>
    <mergeCell ref="M19:P20"/>
    <mergeCell ref="C60:F60"/>
    <mergeCell ref="H66:I66"/>
    <mergeCell ref="J66:K66"/>
    <mergeCell ref="N66:P66"/>
    <mergeCell ref="B66:F66"/>
    <mergeCell ref="H67:I67"/>
    <mergeCell ref="J67:K67"/>
    <mergeCell ref="N67:P67"/>
    <mergeCell ref="C68:F68"/>
    <mergeCell ref="H68:I68"/>
    <mergeCell ref="J68:K68"/>
    <mergeCell ref="N68:P68"/>
    <mergeCell ref="C63:F63"/>
    <mergeCell ref="I63:K63"/>
    <mergeCell ref="N63:P63"/>
    <mergeCell ref="N60:P60"/>
    <mergeCell ref="N61:P61"/>
    <mergeCell ref="C62:F62"/>
    <mergeCell ref="I62:K62"/>
    <mergeCell ref="N62:P62"/>
    <mergeCell ref="I57:K57"/>
    <mergeCell ref="I51:K51"/>
    <mergeCell ref="I50:K50"/>
    <mergeCell ref="I47:K47"/>
    <mergeCell ref="C53:F53"/>
    <mergeCell ref="C61:F61"/>
    <mergeCell ref="I60:K60"/>
    <mergeCell ref="C49:F49"/>
    <mergeCell ref="N53:P53"/>
    <mergeCell ref="C54:F54"/>
    <mergeCell ref="H52:K52"/>
    <mergeCell ref="N54:P54"/>
    <mergeCell ref="C50:F50"/>
    <mergeCell ref="N50:P50"/>
    <mergeCell ref="C51:F51"/>
    <mergeCell ref="I54:K54"/>
    <mergeCell ref="N51:P51"/>
    <mergeCell ref="C52:F52"/>
    <mergeCell ref="I53:K53"/>
    <mergeCell ref="N52:P52"/>
    <mergeCell ref="N49:P49"/>
    <mergeCell ref="I48:K48"/>
    <mergeCell ref="I49:K49"/>
    <mergeCell ref="N40:P40"/>
    <mergeCell ref="N41:P41"/>
    <mergeCell ref="L40:M40"/>
    <mergeCell ref="N46:P46"/>
    <mergeCell ref="N47:P47"/>
    <mergeCell ref="N48:P48"/>
    <mergeCell ref="I31:K31"/>
    <mergeCell ref="N35:P35"/>
    <mergeCell ref="I32:K32"/>
    <mergeCell ref="N36:P36"/>
    <mergeCell ref="I33:K33"/>
    <mergeCell ref="I42:K42"/>
    <mergeCell ref="I44:K44"/>
    <mergeCell ref="I45:K45"/>
    <mergeCell ref="N45:P45"/>
    <mergeCell ref="I39:K39"/>
    <mergeCell ref="I40:K40"/>
    <mergeCell ref="I46:K46"/>
    <mergeCell ref="I43:K43"/>
    <mergeCell ref="N44:P44"/>
    <mergeCell ref="N43:P43"/>
    <mergeCell ref="N42:P42"/>
    <mergeCell ref="I41:K41"/>
    <mergeCell ref="C34:F34"/>
    <mergeCell ref="C31:F31"/>
    <mergeCell ref="C39:F39"/>
    <mergeCell ref="I38:K38"/>
    <mergeCell ref="N38:P38"/>
    <mergeCell ref="C32:F32"/>
    <mergeCell ref="I34:K34"/>
    <mergeCell ref="I35:K35"/>
    <mergeCell ref="N32:P32"/>
    <mergeCell ref="N33:P33"/>
    <mergeCell ref="C37:F37"/>
    <mergeCell ref="C38:F38"/>
    <mergeCell ref="C36:F36"/>
    <mergeCell ref="M39:P39"/>
    <mergeCell ref="L31:M31"/>
    <mergeCell ref="N31:P31"/>
    <mergeCell ref="N34:P34"/>
    <mergeCell ref="I36:K36"/>
    <mergeCell ref="N37:P37"/>
    <mergeCell ref="I37:K37"/>
    <mergeCell ref="N16:P16"/>
    <mergeCell ref="I17:K17"/>
    <mergeCell ref="N17:P17"/>
    <mergeCell ref="I18:K18"/>
    <mergeCell ref="N18:P18"/>
    <mergeCell ref="I13:K13"/>
    <mergeCell ref="N12:P12"/>
    <mergeCell ref="I14:K14"/>
    <mergeCell ref="N14:P14"/>
    <mergeCell ref="I15:K15"/>
    <mergeCell ref="N15:P15"/>
    <mergeCell ref="I16:K16"/>
    <mergeCell ref="N13:P13"/>
    <mergeCell ref="N5:P5"/>
    <mergeCell ref="N8:P8"/>
    <mergeCell ref="I10:K10"/>
    <mergeCell ref="N10:P10"/>
    <mergeCell ref="I11:K11"/>
    <mergeCell ref="I12:K12"/>
    <mergeCell ref="M11:P11"/>
    <mergeCell ref="I6:K6"/>
    <mergeCell ref="N6:P6"/>
    <mergeCell ref="I7:K7"/>
    <mergeCell ref="N7:P7"/>
    <mergeCell ref="I8:K8"/>
    <mergeCell ref="I9:K9"/>
    <mergeCell ref="N9:P9"/>
    <mergeCell ref="C67:F67"/>
    <mergeCell ref="C69:D69"/>
    <mergeCell ref="C33:F33"/>
    <mergeCell ref="A1:C1"/>
    <mergeCell ref="D1:E1"/>
    <mergeCell ref="F1:P1"/>
    <mergeCell ref="A2:F2"/>
    <mergeCell ref="G2:K2"/>
    <mergeCell ref="L2:P2"/>
    <mergeCell ref="A3:B3"/>
    <mergeCell ref="C3:F3"/>
    <mergeCell ref="G3:H3"/>
    <mergeCell ref="I3:K3"/>
    <mergeCell ref="L3:M3"/>
    <mergeCell ref="N3:P3"/>
    <mergeCell ref="C6:F6"/>
    <mergeCell ref="I4:K4"/>
    <mergeCell ref="N4:P4"/>
    <mergeCell ref="I5:K5"/>
    <mergeCell ref="C35:F35"/>
    <mergeCell ref="C14:F14"/>
    <mergeCell ref="C15:F15"/>
    <mergeCell ref="I19:K19"/>
    <mergeCell ref="I20:K20"/>
    <mergeCell ref="I21:K21"/>
    <mergeCell ref="I24:K24"/>
    <mergeCell ref="N27:P27"/>
    <mergeCell ref="N28:P28"/>
    <mergeCell ref="I25:K25"/>
    <mergeCell ref="I29:K29"/>
    <mergeCell ref="I30:K30"/>
    <mergeCell ref="I28:K28"/>
    <mergeCell ref="I27:K27"/>
    <mergeCell ref="N21:P21"/>
    <mergeCell ref="I22:K22"/>
    <mergeCell ref="M22:P22"/>
    <mergeCell ref="I23:K23"/>
    <mergeCell ref="L23:M23"/>
    <mergeCell ref="N23:P23"/>
    <mergeCell ref="N24:P24"/>
    <mergeCell ref="N25:P25"/>
    <mergeCell ref="I26:K26"/>
    <mergeCell ref="N26:P26"/>
    <mergeCell ref="N29:P29"/>
    <mergeCell ref="M30:P30"/>
  </mergeCells>
  <conditionalFormatting sqref="B4:B31">
    <cfRule type="cellIs" dxfId="129" priority="111" operator="equal">
      <formula>"R"</formula>
    </cfRule>
    <cfRule type="cellIs" dxfId="128" priority="112" operator="equal">
      <formula>"R"</formula>
    </cfRule>
  </conditionalFormatting>
  <conditionalFormatting sqref="B42:B58 B4:B31">
    <cfRule type="containsText" dxfId="127" priority="113" stopIfTrue="1" operator="containsText" text="si">
      <formula>NOT(ISERROR(SEARCH("si",B4)))</formula>
    </cfRule>
    <cfRule type="containsText" dxfId="126" priority="114" stopIfTrue="1" operator="containsText" text="no">
      <formula>NOT(ISERROR(SEARCH("no",B4)))</formula>
    </cfRule>
  </conditionalFormatting>
  <conditionalFormatting sqref="B32:B37">
    <cfRule type="cellIs" dxfId="125" priority="39" operator="equal">
      <formula>"R"</formula>
    </cfRule>
    <cfRule type="cellIs" dxfId="124" priority="40" operator="equal">
      <formula>"R"</formula>
    </cfRule>
  </conditionalFormatting>
  <conditionalFormatting sqref="B32:B39">
    <cfRule type="containsText" dxfId="123" priority="41" stopIfTrue="1" operator="containsText" text="si">
      <formula>NOT(ISERROR(SEARCH("si",B32)))</formula>
    </cfRule>
    <cfRule type="containsText" dxfId="122" priority="42" stopIfTrue="1" operator="containsText" text="no">
      <formula>NOT(ISERROR(SEARCH("no",B32)))</formula>
    </cfRule>
  </conditionalFormatting>
  <conditionalFormatting sqref="B40:B42">
    <cfRule type="cellIs" dxfId="121" priority="35" operator="equal">
      <formula>"R"</formula>
    </cfRule>
    <cfRule type="cellIs" dxfId="120" priority="36" operator="equal">
      <formula>"R"</formula>
    </cfRule>
    <cfRule type="containsText" dxfId="119" priority="37" stopIfTrue="1" operator="containsText" text="si">
      <formula>NOT(ISERROR(SEARCH("si",B40)))</formula>
    </cfRule>
    <cfRule type="containsText" dxfId="118" priority="38" stopIfTrue="1" operator="containsText" text="no">
      <formula>NOT(ISERROR(SEARCH("no",B40)))</formula>
    </cfRule>
  </conditionalFormatting>
  <conditionalFormatting sqref="B43:B50">
    <cfRule type="cellIs" dxfId="117" priority="159" operator="equal">
      <formula>"R"</formula>
    </cfRule>
    <cfRule type="cellIs" dxfId="116" priority="160" operator="equal">
      <formula>"R"</formula>
    </cfRule>
  </conditionalFormatting>
  <conditionalFormatting sqref="B53:B58">
    <cfRule type="cellIs" dxfId="115" priority="115" operator="equal">
      <formula>"R"</formula>
    </cfRule>
    <cfRule type="cellIs" dxfId="114" priority="116" operator="equal">
      <formula>"R"</formula>
    </cfRule>
  </conditionalFormatting>
  <conditionalFormatting sqref="B60:B65">
    <cfRule type="containsText" dxfId="113" priority="235" stopIfTrue="1" operator="containsText" text="si">
      <formula>NOT(ISERROR(SEARCH("si",B60)))</formula>
    </cfRule>
    <cfRule type="containsText" dxfId="112" priority="236" stopIfTrue="1" operator="containsText" text="no">
      <formula>NOT(ISERROR(SEARCH("no",B60)))</formula>
    </cfRule>
  </conditionalFormatting>
  <conditionalFormatting sqref="B62:B63">
    <cfRule type="cellIs" dxfId="111" priority="143" operator="equal">
      <formula>"R"</formula>
    </cfRule>
    <cfRule type="cellIs" dxfId="110" priority="144" operator="equal">
      <formula>"R"</formula>
    </cfRule>
  </conditionalFormatting>
  <conditionalFormatting sqref="B65">
    <cfRule type="cellIs" dxfId="109" priority="233" operator="equal">
      <formula>"R"</formula>
    </cfRule>
    <cfRule type="cellIs" dxfId="108" priority="234" operator="equal">
      <formula>"R"</formula>
    </cfRule>
  </conditionalFormatting>
  <conditionalFormatting sqref="H24 H27:H28 H50 H52:H55 H4:H22 H30:H48">
    <cfRule type="containsText" dxfId="107" priority="172" stopIfTrue="1" operator="containsText" text="no">
      <formula>NOT(ISERROR(SEARCH("no",H4)))</formula>
    </cfRule>
  </conditionalFormatting>
  <conditionalFormatting sqref="H6:H7">
    <cfRule type="cellIs" dxfId="106" priority="69" operator="equal">
      <formula>"R"</formula>
    </cfRule>
    <cfRule type="cellIs" dxfId="105" priority="70" operator="equal">
      <formula>"R"</formula>
    </cfRule>
    <cfRule type="cellIs" dxfId="104" priority="71" operator="equal">
      <formula>"R"</formula>
    </cfRule>
    <cfRule type="cellIs" dxfId="103" priority="72" operator="equal">
      <formula>"R"</formula>
    </cfRule>
  </conditionalFormatting>
  <conditionalFormatting sqref="H16">
    <cfRule type="cellIs" dxfId="102" priority="55" operator="equal">
      <formula>"R"</formula>
    </cfRule>
    <cfRule type="cellIs" dxfId="101" priority="56" operator="equal">
      <formula>"R"</formula>
    </cfRule>
  </conditionalFormatting>
  <conditionalFormatting sqref="H16:H17">
    <cfRule type="cellIs" dxfId="100" priority="7" operator="equal">
      <formula>"R"</formula>
    </cfRule>
    <cfRule type="cellIs" dxfId="99" priority="8" operator="equal">
      <formula>"R"</formula>
    </cfRule>
  </conditionalFormatting>
  <conditionalFormatting sqref="H17">
    <cfRule type="cellIs" dxfId="98" priority="5" operator="equal">
      <formula>"R"</formula>
    </cfRule>
    <cfRule type="cellIs" dxfId="97" priority="6" operator="equal">
      <formula>"R"</formula>
    </cfRule>
  </conditionalFormatting>
  <conditionalFormatting sqref="H19:H21">
    <cfRule type="cellIs" dxfId="96" priority="73" operator="equal">
      <formula>"R"</formula>
    </cfRule>
    <cfRule type="cellIs" dxfId="95" priority="74" operator="equal">
      <formula>"R"</formula>
    </cfRule>
    <cfRule type="cellIs" dxfId="94" priority="75" operator="equal">
      <formula>"R"</formula>
    </cfRule>
    <cfRule type="cellIs" dxfId="93" priority="76" operator="equal">
      <formula>"R"</formula>
    </cfRule>
  </conditionalFormatting>
  <conditionalFormatting sqref="H23">
    <cfRule type="cellIs" dxfId="92" priority="15" operator="equal">
      <formula>"R"</formula>
    </cfRule>
    <cfRule type="cellIs" dxfId="91" priority="16" operator="equal">
      <formula>"R"</formula>
    </cfRule>
    <cfRule type="containsText" dxfId="90" priority="17" stopIfTrue="1" operator="containsText" text="si">
      <formula>NOT(ISERROR(SEARCH("si",H23)))</formula>
    </cfRule>
    <cfRule type="containsText" dxfId="89" priority="18" stopIfTrue="1" operator="containsText" text="no">
      <formula>NOT(ISERROR(SEARCH("no",H23)))</formula>
    </cfRule>
    <cfRule type="containsText" dxfId="88" priority="21" stopIfTrue="1" operator="containsText" text="si">
      <formula>NOT(ISERROR(SEARCH("si",H23)))</formula>
    </cfRule>
    <cfRule type="containsText" dxfId="87" priority="22" stopIfTrue="1" operator="containsText" text="no">
      <formula>NOT(ISERROR(SEARCH("no",H23)))</formula>
    </cfRule>
  </conditionalFormatting>
  <conditionalFormatting sqref="H23:H27">
    <cfRule type="cellIs" dxfId="86" priority="19" operator="equal">
      <formula>"R"</formula>
    </cfRule>
    <cfRule type="cellIs" dxfId="85" priority="20" operator="equal">
      <formula>"R"</formula>
    </cfRule>
  </conditionalFormatting>
  <conditionalFormatting sqref="H24">
    <cfRule type="cellIs" dxfId="84" priority="67" operator="equal">
      <formula>"R"</formula>
    </cfRule>
    <cfRule type="cellIs" dxfId="83" priority="68" operator="equal">
      <formula>"R"</formula>
    </cfRule>
  </conditionalFormatting>
  <conditionalFormatting sqref="H25:H26">
    <cfRule type="cellIs" dxfId="82" priority="9" operator="equal">
      <formula>"R"</formula>
    </cfRule>
    <cfRule type="cellIs" dxfId="81" priority="10" operator="equal">
      <formula>"R"</formula>
    </cfRule>
    <cfRule type="containsText" dxfId="80" priority="11" stopIfTrue="1" operator="containsText" text="si">
      <formula>NOT(ISERROR(SEARCH("si",H25)))</formula>
    </cfRule>
    <cfRule type="containsText" dxfId="79" priority="12" stopIfTrue="1" operator="containsText" text="no">
      <formula>NOT(ISERROR(SEARCH("no",H25)))</formula>
    </cfRule>
    <cfRule type="containsText" dxfId="78" priority="13" stopIfTrue="1" operator="containsText" text="si">
      <formula>NOT(ISERROR(SEARCH("si",H25)))</formula>
    </cfRule>
    <cfRule type="containsText" dxfId="77" priority="14" stopIfTrue="1" operator="containsText" text="no">
      <formula>NOT(ISERROR(SEARCH("no",H25)))</formula>
    </cfRule>
  </conditionalFormatting>
  <conditionalFormatting sqref="H27:H29">
    <cfRule type="cellIs" dxfId="76" priority="27" operator="equal">
      <formula>"R"</formula>
    </cfRule>
    <cfRule type="cellIs" dxfId="75" priority="28" operator="equal">
      <formula>"R"</formula>
    </cfRule>
  </conditionalFormatting>
  <conditionalFormatting sqref="H28">
    <cfRule type="cellIs" dxfId="74" priority="83" operator="equal">
      <formula>"R"</formula>
    </cfRule>
    <cfRule type="cellIs" dxfId="73" priority="84" operator="equal">
      <formula>"R"</formula>
    </cfRule>
  </conditionalFormatting>
  <conditionalFormatting sqref="H29">
    <cfRule type="cellIs" dxfId="72" priority="23" operator="equal">
      <formula>"R"</formula>
    </cfRule>
    <cfRule type="cellIs" dxfId="71" priority="24" operator="equal">
      <formula>"R"</formula>
    </cfRule>
    <cfRule type="containsText" dxfId="70" priority="25" stopIfTrue="1" operator="containsText" text="si">
      <formula>NOT(ISERROR(SEARCH("si",H29)))</formula>
    </cfRule>
    <cfRule type="containsText" dxfId="69" priority="26" stopIfTrue="1" operator="containsText" text="no">
      <formula>NOT(ISERROR(SEARCH("no",H29)))</formula>
    </cfRule>
    <cfRule type="containsText" dxfId="68" priority="29" stopIfTrue="1" operator="containsText" text="si">
      <formula>NOT(ISERROR(SEARCH("si",H29)))</formula>
    </cfRule>
    <cfRule type="containsText" dxfId="67" priority="30" stopIfTrue="1" operator="containsText" text="no">
      <formula>NOT(ISERROR(SEARCH("no",H29)))</formula>
    </cfRule>
  </conditionalFormatting>
  <conditionalFormatting sqref="H31:H35">
    <cfRule type="cellIs" dxfId="66" priority="79" operator="equal">
      <formula>"R"</formula>
    </cfRule>
    <cfRule type="cellIs" dxfId="65" priority="80" operator="equal">
      <formula>"R"</formula>
    </cfRule>
  </conditionalFormatting>
  <conditionalFormatting sqref="H31:H40">
    <cfRule type="cellIs" dxfId="64" priority="51" operator="equal">
      <formula>"R"</formula>
    </cfRule>
    <cfRule type="cellIs" dxfId="63" priority="52" operator="equal">
      <formula>"R"</formula>
    </cfRule>
  </conditionalFormatting>
  <conditionalFormatting sqref="H36:H40">
    <cfRule type="cellIs" dxfId="62" priority="47" operator="equal">
      <formula>"R"</formula>
    </cfRule>
    <cfRule type="cellIs" dxfId="61" priority="48" operator="equal">
      <formula>"R"</formula>
    </cfRule>
  </conditionalFormatting>
  <conditionalFormatting sqref="H39:H41">
    <cfRule type="cellIs" dxfId="60" priority="59" operator="equal">
      <formula>"R"</formula>
    </cfRule>
    <cfRule type="cellIs" dxfId="59" priority="60" operator="equal">
      <formula>"R"</formula>
    </cfRule>
  </conditionalFormatting>
  <conditionalFormatting sqref="H40:H48">
    <cfRule type="cellIs" dxfId="58" priority="131" operator="equal">
      <formula>"R"</formula>
    </cfRule>
    <cfRule type="cellIs" dxfId="57" priority="132" operator="equal">
      <formula>"R"</formula>
    </cfRule>
  </conditionalFormatting>
  <conditionalFormatting sqref="H44:H48">
    <cfRule type="cellIs" dxfId="56" priority="121" operator="equal">
      <formula>"R"</formula>
    </cfRule>
    <cfRule type="cellIs" dxfId="55" priority="122" operator="equal">
      <formula>"R"</formula>
    </cfRule>
  </conditionalFormatting>
  <conditionalFormatting sqref="H52:H55 H27:H28 H24 H50 H4:H22 H30:H48">
    <cfRule type="containsText" dxfId="54" priority="171" stopIfTrue="1" operator="containsText" text="si">
      <formula>NOT(ISERROR(SEARCH("si",H4)))</formula>
    </cfRule>
  </conditionalFormatting>
  <conditionalFormatting sqref="H53:H54">
    <cfRule type="cellIs" dxfId="53" priority="149" operator="equal">
      <formula>"R"</formula>
    </cfRule>
    <cfRule type="cellIs" dxfId="52" priority="150" operator="equal">
      <formula>"R"</formula>
    </cfRule>
  </conditionalFormatting>
  <conditionalFormatting sqref="H56:H57">
    <cfRule type="cellIs" dxfId="51" priority="31" operator="equal">
      <formula>"R"</formula>
    </cfRule>
    <cfRule type="cellIs" dxfId="50" priority="32" operator="equal">
      <formula>"R"</formula>
    </cfRule>
    <cfRule type="containsText" dxfId="49" priority="33" stopIfTrue="1" operator="containsText" text="si">
      <formula>NOT(ISERROR(SEARCH("si",H56)))</formula>
    </cfRule>
    <cfRule type="containsText" dxfId="48" priority="34" stopIfTrue="1" operator="containsText" text="no">
      <formula>NOT(ISERROR(SEARCH("no",H56)))</formula>
    </cfRule>
  </conditionalFormatting>
  <conditionalFormatting sqref="H60:H65">
    <cfRule type="cellIs" dxfId="47" priority="357" operator="equal">
      <formula>"R"</formula>
    </cfRule>
    <cfRule type="cellIs" dxfId="46" priority="358" operator="equal">
      <formula>"R"</formula>
    </cfRule>
    <cfRule type="containsText" dxfId="45" priority="359" stopIfTrue="1" operator="containsText" text="si">
      <formula>NOT(ISERROR(SEARCH("si",H60)))</formula>
    </cfRule>
    <cfRule type="containsText" dxfId="44" priority="360" stopIfTrue="1" operator="containsText" text="no">
      <formula>NOT(ISERROR(SEARCH("no",H60)))</formula>
    </cfRule>
    <cfRule type="cellIs" dxfId="43" priority="361" operator="equal">
      <formula>"R"</formula>
    </cfRule>
    <cfRule type="cellIs" dxfId="42" priority="362" operator="equal">
      <formula>"R"</formula>
    </cfRule>
    <cfRule type="containsText" dxfId="41" priority="363" stopIfTrue="1" operator="containsText" text="si">
      <formula>NOT(ISERROR(SEARCH("si",H60)))</formula>
    </cfRule>
    <cfRule type="containsText" dxfId="40" priority="364" stopIfTrue="1" operator="containsText" text="no">
      <formula>NOT(ISERROR(SEARCH("no",H60)))</formula>
    </cfRule>
  </conditionalFormatting>
  <conditionalFormatting sqref="M4:M8">
    <cfRule type="cellIs" dxfId="39" priority="165" operator="equal">
      <formula>"R"</formula>
    </cfRule>
    <cfRule type="cellIs" dxfId="38" priority="166" operator="equal">
      <formula>"R"</formula>
    </cfRule>
    <cfRule type="containsText" dxfId="37" priority="167" stopIfTrue="1" operator="containsText" text="si">
      <formula>NOT(ISERROR(SEARCH("si",M4)))</formula>
    </cfRule>
    <cfRule type="containsText" dxfId="36" priority="168" stopIfTrue="1" operator="containsText" text="no">
      <formula>NOT(ISERROR(SEARCH("no",M4)))</formula>
    </cfRule>
  </conditionalFormatting>
  <conditionalFormatting sqref="M10:M18">
    <cfRule type="cellIs" dxfId="35" priority="117" operator="equal">
      <formula>"R"</formula>
    </cfRule>
    <cfRule type="cellIs" dxfId="34" priority="118" operator="equal">
      <formula>"R"</formula>
    </cfRule>
    <cfRule type="containsText" dxfId="33" priority="119" stopIfTrue="1" operator="containsText" text="si">
      <formula>NOT(ISERROR(SEARCH("si",M10)))</formula>
    </cfRule>
    <cfRule type="containsText" dxfId="32" priority="120" stopIfTrue="1" operator="containsText" text="no">
      <formula>NOT(ISERROR(SEARCH("no",M10)))</formula>
    </cfRule>
  </conditionalFormatting>
  <conditionalFormatting sqref="M17:M18">
    <cfRule type="cellIs" dxfId="31" priority="389" operator="equal">
      <formula>"R"</formula>
    </cfRule>
    <cfRule type="cellIs" dxfId="30" priority="390" operator="equal">
      <formula>"R"</formula>
    </cfRule>
    <cfRule type="containsText" dxfId="29" priority="391" stopIfTrue="1" operator="containsText" text="si">
      <formula>NOT(ISERROR(SEARCH("si",M17)))</formula>
    </cfRule>
    <cfRule type="containsText" dxfId="28" priority="392" stopIfTrue="1" operator="containsText" text="no">
      <formula>NOT(ISERROR(SEARCH("no",M17)))</formula>
    </cfRule>
  </conditionalFormatting>
  <conditionalFormatting sqref="M24:M28">
    <cfRule type="cellIs" dxfId="27" priority="413" operator="equal">
      <formula>"R"</formula>
    </cfRule>
    <cfRule type="cellIs" dxfId="26" priority="414" operator="equal">
      <formula>"R"</formula>
    </cfRule>
    <cfRule type="containsText" dxfId="25" priority="415" stopIfTrue="1" operator="containsText" text="si">
      <formula>NOT(ISERROR(SEARCH("si",M24)))</formula>
    </cfRule>
    <cfRule type="containsText" dxfId="24" priority="416" stopIfTrue="1" operator="containsText" text="no">
      <formula>NOT(ISERROR(SEARCH("no",M24)))</formula>
    </cfRule>
  </conditionalFormatting>
  <conditionalFormatting sqref="M24:M29">
    <cfRule type="cellIs" dxfId="23" priority="409" operator="equal">
      <formula>"R"</formula>
    </cfRule>
    <cfRule type="cellIs" dxfId="22" priority="410" operator="equal">
      <formula>"R"</formula>
    </cfRule>
    <cfRule type="containsText" dxfId="21" priority="411" stopIfTrue="1" operator="containsText" text="si">
      <formula>NOT(ISERROR(SEARCH("si",M24)))</formula>
    </cfRule>
    <cfRule type="containsText" dxfId="20" priority="412" stopIfTrue="1" operator="containsText" text="no">
      <formula>NOT(ISERROR(SEARCH("no",M24)))</formula>
    </cfRule>
  </conditionalFormatting>
  <conditionalFormatting sqref="M32:M38 B67:B69">
    <cfRule type="cellIs" dxfId="19" priority="373" operator="equal">
      <formula>"R"</formula>
    </cfRule>
    <cfRule type="cellIs" dxfId="18" priority="374" operator="equal">
      <formula>"R"</formula>
    </cfRule>
    <cfRule type="containsText" dxfId="17" priority="375" stopIfTrue="1" operator="containsText" text="si">
      <formula>NOT(ISERROR(SEARCH("si",B32)))</formula>
    </cfRule>
    <cfRule type="containsText" dxfId="16" priority="376" stopIfTrue="1" operator="containsText" text="no">
      <formula>NOT(ISERROR(SEARCH("no",B32)))</formula>
    </cfRule>
  </conditionalFormatting>
  <conditionalFormatting sqref="M41:M67">
    <cfRule type="cellIs" dxfId="15" priority="319" operator="equal">
      <formula>"R"</formula>
    </cfRule>
    <cfRule type="cellIs" dxfId="14" priority="320" operator="equal">
      <formula>"R"</formula>
    </cfRule>
    <cfRule type="containsText" dxfId="13" priority="321" stopIfTrue="1" operator="containsText" text="si">
      <formula>NOT(ISERROR(SEARCH("si",M41)))</formula>
    </cfRule>
    <cfRule type="containsText" dxfId="12" priority="322" stopIfTrue="1" operator="containsText" text="no">
      <formula>NOT(ISERROR(SEARCH("no",M41)))</formula>
    </cfRule>
  </conditionalFormatting>
  <conditionalFormatting sqref="H14">
    <cfRule type="cellIs" dxfId="3" priority="3" operator="equal">
      <formula>"R"</formula>
    </cfRule>
    <cfRule type="cellIs" dxfId="2" priority="4" operator="equal">
      <formula>"R"</formula>
    </cfRule>
  </conditionalFormatting>
  <conditionalFormatting sqref="H14">
    <cfRule type="cellIs" dxfId="1" priority="1" operator="equal">
      <formula>"R"</formula>
    </cfRule>
    <cfRule type="cellIs" dxfId="0" priority="2" operator="equal">
      <formula>"R"</formula>
    </cfRule>
  </conditionalFormatting>
  <pageMargins left="0" right="0" top="0" bottom="0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tabColor rgb="FFFF0000"/>
  </sheetPr>
  <dimension ref="A1:K57"/>
  <sheetViews>
    <sheetView topLeftCell="A15" workbookViewId="0">
      <selection activeCell="H52" sqref="H52"/>
    </sheetView>
  </sheetViews>
  <sheetFormatPr defaultColWidth="8.88671875" defaultRowHeight="15.75"/>
  <cols>
    <col min="1" max="2" width="3.77734375" style="1" customWidth="1"/>
    <col min="3" max="3" width="30.109375" style="2" customWidth="1"/>
    <col min="4" max="4" width="2.77734375" style="3" customWidth="1"/>
    <col min="5" max="5" width="2.44140625" style="2" customWidth="1"/>
    <col min="6" max="7" width="3.77734375" style="1" customWidth="1"/>
    <col min="8" max="8" width="3.77734375" style="2" customWidth="1"/>
    <col min="9" max="9" width="8.88671875" style="2"/>
    <col min="10" max="10" width="7.33203125" style="2" customWidth="1"/>
    <col min="11" max="11" width="10.109375" style="2" customWidth="1"/>
    <col min="12" max="16384" width="8.88671875" style="2"/>
  </cols>
  <sheetData>
    <row r="1" spans="1:11" ht="16.149999999999999" customHeight="1" thickBot="1">
      <c r="A1" s="306" t="s">
        <v>382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11" ht="17.649999999999999" customHeight="1">
      <c r="A2" s="308" t="s">
        <v>136</v>
      </c>
      <c r="B2" s="309"/>
      <c r="C2" s="315" t="s">
        <v>137</v>
      </c>
      <c r="D2" s="317"/>
      <c r="E2" s="318"/>
      <c r="F2" s="54"/>
      <c r="G2" s="54"/>
      <c r="H2" s="321" t="s">
        <v>138</v>
      </c>
      <c r="I2" s="322"/>
      <c r="J2" s="322"/>
      <c r="K2" s="323"/>
    </row>
    <row r="3" spans="1:11" ht="12.95" customHeight="1">
      <c r="A3" s="55" t="s">
        <v>139</v>
      </c>
      <c r="B3" s="56" t="s">
        <v>140</v>
      </c>
      <c r="C3" s="316"/>
      <c r="D3" s="319"/>
      <c r="E3" s="320"/>
      <c r="F3" s="57"/>
      <c r="G3" s="99"/>
      <c r="H3" s="18" t="s">
        <v>2</v>
      </c>
      <c r="I3" s="312" t="s">
        <v>313</v>
      </c>
      <c r="J3" s="313"/>
      <c r="K3" s="314"/>
    </row>
    <row r="4" spans="1:11" s="70" customFormat="1" ht="12.95" customHeight="1">
      <c r="A4" s="69"/>
      <c r="B4" s="18" t="s">
        <v>0</v>
      </c>
      <c r="C4" s="71" t="s">
        <v>195</v>
      </c>
      <c r="D4" s="310"/>
      <c r="E4" s="311"/>
      <c r="F4" s="60"/>
      <c r="G4" s="112"/>
      <c r="H4" s="18" t="s">
        <v>2</v>
      </c>
      <c r="I4" s="312" t="s">
        <v>245</v>
      </c>
      <c r="J4" s="313"/>
      <c r="K4" s="314"/>
    </row>
    <row r="5" spans="1:11" s="70" customFormat="1" ht="12.95" customHeight="1">
      <c r="A5" s="61"/>
      <c r="B5" s="18" t="s">
        <v>2</v>
      </c>
      <c r="C5" s="93" t="s">
        <v>312</v>
      </c>
      <c r="D5" s="310"/>
      <c r="E5" s="311"/>
      <c r="F5" s="60"/>
      <c r="G5" s="99"/>
      <c r="H5" s="18" t="s">
        <v>4</v>
      </c>
      <c r="I5" s="312" t="s">
        <v>13</v>
      </c>
      <c r="J5" s="313"/>
      <c r="K5" s="314"/>
    </row>
    <row r="6" spans="1:11" s="70" customFormat="1" ht="12.95" customHeight="1">
      <c r="A6" s="62"/>
      <c r="B6" s="18" t="s">
        <v>0</v>
      </c>
      <c r="C6" s="71" t="s">
        <v>141</v>
      </c>
      <c r="D6" s="310"/>
      <c r="E6" s="311"/>
      <c r="F6" s="60"/>
      <c r="G6" s="99"/>
      <c r="H6" s="18" t="s">
        <v>0</v>
      </c>
      <c r="I6" s="312" t="s">
        <v>261</v>
      </c>
      <c r="J6" s="313"/>
      <c r="K6" s="314"/>
    </row>
    <row r="7" spans="1:11" s="70" customFormat="1" ht="12.95" customHeight="1">
      <c r="A7" s="61"/>
      <c r="B7" s="18" t="s">
        <v>2</v>
      </c>
      <c r="C7" s="91" t="s">
        <v>286</v>
      </c>
      <c r="D7" s="310"/>
      <c r="E7" s="311"/>
      <c r="F7" s="60"/>
      <c r="G7" s="99"/>
      <c r="H7" s="18" t="s">
        <v>4</v>
      </c>
      <c r="I7" s="312" t="s">
        <v>262</v>
      </c>
      <c r="J7" s="313"/>
      <c r="K7" s="314"/>
    </row>
    <row r="8" spans="1:11" s="70" customFormat="1" ht="12.95" customHeight="1">
      <c r="A8" s="61"/>
      <c r="B8" s="18" t="s">
        <v>2</v>
      </c>
      <c r="C8" s="71" t="s">
        <v>142</v>
      </c>
      <c r="D8" s="310"/>
      <c r="E8" s="311"/>
      <c r="F8" s="60"/>
      <c r="G8" s="99"/>
      <c r="H8" s="18" t="s">
        <v>2</v>
      </c>
      <c r="I8" s="312" t="s">
        <v>252</v>
      </c>
      <c r="J8" s="313"/>
      <c r="K8" s="314"/>
    </row>
    <row r="9" spans="1:11" s="70" customFormat="1" ht="12.95" customHeight="1">
      <c r="A9" s="61"/>
      <c r="B9" s="18" t="s">
        <v>0</v>
      </c>
      <c r="C9" s="71" t="s">
        <v>164</v>
      </c>
      <c r="D9" s="310"/>
      <c r="E9" s="311"/>
      <c r="F9" s="60"/>
      <c r="G9" s="99"/>
      <c r="H9" s="18" t="s">
        <v>0</v>
      </c>
      <c r="I9" s="312" t="s">
        <v>10</v>
      </c>
      <c r="J9" s="313"/>
      <c r="K9" s="314"/>
    </row>
    <row r="10" spans="1:11" s="70" customFormat="1" ht="12.95" customHeight="1">
      <c r="A10" s="63"/>
      <c r="B10" s="18" t="s">
        <v>2</v>
      </c>
      <c r="C10" s="71" t="s">
        <v>144</v>
      </c>
      <c r="D10" s="310"/>
      <c r="E10" s="311"/>
      <c r="F10" s="60"/>
      <c r="G10" s="99"/>
      <c r="H10" s="18" t="s">
        <v>2</v>
      </c>
      <c r="I10" s="312" t="s">
        <v>308</v>
      </c>
      <c r="J10" s="313"/>
      <c r="K10" s="314"/>
    </row>
    <row r="11" spans="1:11" s="70" customFormat="1" ht="12.95" customHeight="1">
      <c r="A11" s="61"/>
      <c r="B11" s="18" t="s">
        <v>2</v>
      </c>
      <c r="C11" s="71" t="s">
        <v>145</v>
      </c>
      <c r="D11" s="310"/>
      <c r="E11" s="311"/>
      <c r="F11" s="60"/>
      <c r="G11" s="99"/>
      <c r="H11" s="18" t="s">
        <v>2</v>
      </c>
      <c r="I11" s="312" t="s">
        <v>281</v>
      </c>
      <c r="J11" s="313"/>
      <c r="K11" s="314"/>
    </row>
    <row r="12" spans="1:11" s="70" customFormat="1" ht="12.95" customHeight="1">
      <c r="A12" s="61"/>
      <c r="B12" s="18" t="s">
        <v>0</v>
      </c>
      <c r="C12" s="71" t="s">
        <v>197</v>
      </c>
      <c r="D12" s="310"/>
      <c r="E12" s="311"/>
      <c r="F12" s="60"/>
      <c r="G12" s="99"/>
      <c r="H12" s="18" t="s">
        <v>0</v>
      </c>
      <c r="I12" s="312" t="s">
        <v>387</v>
      </c>
      <c r="J12" s="313"/>
      <c r="K12" s="314"/>
    </row>
    <row r="13" spans="1:11" s="70" customFormat="1" ht="12.95" customHeight="1">
      <c r="A13" s="61"/>
      <c r="B13" s="18" t="s">
        <v>4</v>
      </c>
      <c r="C13" s="71" t="s">
        <v>146</v>
      </c>
      <c r="D13" s="310"/>
      <c r="E13" s="311"/>
      <c r="F13" s="60"/>
      <c r="G13" s="99"/>
      <c r="H13" s="18" t="s">
        <v>2</v>
      </c>
      <c r="I13" s="312" t="s">
        <v>388</v>
      </c>
      <c r="J13" s="313"/>
      <c r="K13" s="314"/>
    </row>
    <row r="14" spans="1:11" s="70" customFormat="1" ht="12.95" customHeight="1">
      <c r="A14" s="62"/>
      <c r="B14" s="18" t="s">
        <v>4</v>
      </c>
      <c r="C14" s="115" t="s">
        <v>410</v>
      </c>
      <c r="D14" s="310"/>
      <c r="E14" s="311"/>
      <c r="F14" s="60"/>
      <c r="G14" s="99"/>
      <c r="H14" s="18" t="s">
        <v>2</v>
      </c>
      <c r="I14" s="312" t="s">
        <v>185</v>
      </c>
      <c r="J14" s="313"/>
      <c r="K14" s="314"/>
    </row>
    <row r="15" spans="1:11" s="70" customFormat="1" ht="12.95" customHeight="1">
      <c r="A15" s="61"/>
      <c r="B15" s="18" t="s">
        <v>0</v>
      </c>
      <c r="C15" s="71" t="s">
        <v>147</v>
      </c>
      <c r="D15" s="310"/>
      <c r="E15" s="311"/>
      <c r="F15" s="60"/>
      <c r="G15" s="99"/>
      <c r="H15" s="18" t="s">
        <v>0</v>
      </c>
      <c r="I15" s="312" t="s">
        <v>251</v>
      </c>
      <c r="J15" s="313"/>
      <c r="K15" s="314"/>
    </row>
    <row r="16" spans="1:11" s="70" customFormat="1" ht="12.95" customHeight="1">
      <c r="A16" s="61"/>
      <c r="B16" s="18" t="s">
        <v>4</v>
      </c>
      <c r="C16" s="71" t="s">
        <v>143</v>
      </c>
      <c r="D16" s="310"/>
      <c r="E16" s="311"/>
      <c r="F16" s="60"/>
      <c r="G16" s="99"/>
      <c r="H16" s="18" t="s">
        <v>2</v>
      </c>
      <c r="I16" s="312" t="s">
        <v>263</v>
      </c>
      <c r="J16" s="313"/>
      <c r="K16" s="314"/>
    </row>
    <row r="17" spans="1:11" s="70" customFormat="1" ht="12.95" customHeight="1">
      <c r="A17" s="61"/>
      <c r="B17" s="18" t="s">
        <v>0</v>
      </c>
      <c r="C17" s="71" t="s">
        <v>149</v>
      </c>
      <c r="D17" s="310"/>
      <c r="E17" s="311"/>
      <c r="F17" s="60"/>
      <c r="G17" s="99"/>
      <c r="H17" s="18" t="s">
        <v>2</v>
      </c>
      <c r="I17" s="312" t="s">
        <v>148</v>
      </c>
      <c r="J17" s="313"/>
      <c r="K17" s="314"/>
    </row>
    <row r="18" spans="1:11" s="70" customFormat="1" ht="12.95" customHeight="1">
      <c r="A18" s="61"/>
      <c r="B18" s="18" t="s">
        <v>2</v>
      </c>
      <c r="C18" s="71" t="s">
        <v>196</v>
      </c>
      <c r="D18" s="310"/>
      <c r="E18" s="311"/>
      <c r="F18" s="60"/>
      <c r="G18" s="99"/>
      <c r="H18" s="18" t="s">
        <v>2</v>
      </c>
      <c r="I18" s="312" t="s">
        <v>341</v>
      </c>
      <c r="J18" s="313"/>
      <c r="K18" s="314"/>
    </row>
    <row r="19" spans="1:11" s="70" customFormat="1" ht="12.95" customHeight="1">
      <c r="A19" s="61"/>
      <c r="B19" s="18" t="s">
        <v>2</v>
      </c>
      <c r="C19" s="71" t="s">
        <v>150</v>
      </c>
      <c r="D19" s="310"/>
      <c r="E19" s="311"/>
      <c r="F19" s="60"/>
      <c r="G19" s="99"/>
      <c r="H19" s="18" t="s">
        <v>2</v>
      </c>
      <c r="I19" s="312" t="s">
        <v>265</v>
      </c>
      <c r="J19" s="313"/>
      <c r="K19" s="314"/>
    </row>
    <row r="20" spans="1:11" s="70" customFormat="1" ht="12.95" customHeight="1">
      <c r="A20" s="61"/>
      <c r="B20" s="18" t="s">
        <v>0</v>
      </c>
      <c r="C20" s="71" t="s">
        <v>152</v>
      </c>
      <c r="D20" s="310"/>
      <c r="E20" s="311"/>
      <c r="F20" s="60"/>
      <c r="G20" s="99"/>
      <c r="H20" s="18" t="s">
        <v>2</v>
      </c>
      <c r="I20" s="312" t="s">
        <v>151</v>
      </c>
      <c r="J20" s="313"/>
      <c r="K20" s="314"/>
    </row>
    <row r="21" spans="1:11" s="70" customFormat="1" ht="12.95" customHeight="1">
      <c r="A21" s="64"/>
      <c r="B21" s="18" t="s">
        <v>0</v>
      </c>
      <c r="C21" s="71" t="s">
        <v>154</v>
      </c>
      <c r="D21" s="310"/>
      <c r="E21" s="311"/>
      <c r="F21" s="60"/>
      <c r="G21" s="99"/>
      <c r="H21" s="18" t="s">
        <v>2</v>
      </c>
      <c r="I21" s="312" t="s">
        <v>153</v>
      </c>
      <c r="J21" s="313"/>
      <c r="K21" s="314"/>
    </row>
    <row r="22" spans="1:11" s="70" customFormat="1" ht="12.95" customHeight="1">
      <c r="A22" s="61"/>
      <c r="B22" s="18" t="s">
        <v>4</v>
      </c>
      <c r="C22" s="71" t="s">
        <v>156</v>
      </c>
      <c r="D22" s="310"/>
      <c r="E22" s="311"/>
      <c r="F22" s="60"/>
      <c r="G22" s="99"/>
      <c r="H22" s="18" t="s">
        <v>2</v>
      </c>
      <c r="I22" s="312" t="s">
        <v>249</v>
      </c>
      <c r="J22" s="313"/>
      <c r="K22" s="314"/>
    </row>
    <row r="23" spans="1:11" s="70" customFormat="1" ht="12.95" customHeight="1">
      <c r="A23" s="61"/>
      <c r="B23" s="18" t="s">
        <v>0</v>
      </c>
      <c r="C23" s="71" t="s">
        <v>161</v>
      </c>
      <c r="D23" s="310"/>
      <c r="E23" s="311"/>
      <c r="F23" s="60"/>
      <c r="G23" s="99"/>
      <c r="H23" s="18" t="s">
        <v>0</v>
      </c>
      <c r="I23" s="312" t="s">
        <v>248</v>
      </c>
      <c r="J23" s="313"/>
      <c r="K23" s="314"/>
    </row>
    <row r="24" spans="1:11" s="70" customFormat="1" ht="12.95" customHeight="1">
      <c r="A24" s="61"/>
      <c r="B24" s="18" t="s">
        <v>0</v>
      </c>
      <c r="C24" s="71" t="s">
        <v>158</v>
      </c>
      <c r="D24" s="310"/>
      <c r="E24" s="311"/>
      <c r="F24" s="60"/>
      <c r="G24" s="99"/>
      <c r="H24" s="18" t="s">
        <v>0</v>
      </c>
      <c r="I24" s="312" t="s">
        <v>250</v>
      </c>
      <c r="J24" s="313"/>
      <c r="K24" s="314"/>
    </row>
    <row r="25" spans="1:11" s="70" customFormat="1" ht="12.95" customHeight="1">
      <c r="A25" s="61"/>
      <c r="B25" s="18" t="s">
        <v>2</v>
      </c>
      <c r="C25" s="87" t="s">
        <v>258</v>
      </c>
      <c r="D25" s="310"/>
      <c r="E25" s="311"/>
      <c r="F25" s="60"/>
      <c r="G25" s="99"/>
      <c r="H25" s="18" t="s">
        <v>2</v>
      </c>
      <c r="I25" s="312" t="s">
        <v>183</v>
      </c>
      <c r="J25" s="313"/>
      <c r="K25" s="314"/>
    </row>
    <row r="26" spans="1:11" s="70" customFormat="1" ht="12.95" customHeight="1">
      <c r="A26" s="61"/>
      <c r="B26" s="18" t="s">
        <v>2</v>
      </c>
      <c r="C26" s="71" t="s">
        <v>160</v>
      </c>
      <c r="D26" s="310"/>
      <c r="E26" s="311"/>
      <c r="F26" s="60"/>
      <c r="G26" s="99"/>
      <c r="H26" s="18" t="s">
        <v>2</v>
      </c>
      <c r="I26" s="312" t="s">
        <v>155</v>
      </c>
      <c r="J26" s="313"/>
      <c r="K26" s="314"/>
    </row>
    <row r="27" spans="1:11" s="70" customFormat="1" ht="12.95" customHeight="1">
      <c r="A27" s="61"/>
      <c r="B27" s="18" t="s">
        <v>4</v>
      </c>
      <c r="C27" s="109" t="s">
        <v>405</v>
      </c>
      <c r="D27" s="310"/>
      <c r="E27" s="311"/>
      <c r="F27" s="60"/>
      <c r="G27" s="99"/>
      <c r="H27" s="18" t="s">
        <v>0</v>
      </c>
      <c r="I27" s="312" t="s">
        <v>157</v>
      </c>
      <c r="J27" s="313"/>
      <c r="K27" s="314"/>
    </row>
    <row r="28" spans="1:11" s="70" customFormat="1" ht="12.95" customHeight="1">
      <c r="A28" s="61"/>
      <c r="B28" s="18" t="s">
        <v>4</v>
      </c>
      <c r="C28" s="71" t="s">
        <v>167</v>
      </c>
      <c r="D28" s="310"/>
      <c r="E28" s="311"/>
      <c r="F28" s="60"/>
      <c r="G28" s="99"/>
      <c r="H28" s="18" t="s">
        <v>0</v>
      </c>
      <c r="I28" s="312" t="s">
        <v>159</v>
      </c>
      <c r="J28" s="313"/>
      <c r="K28" s="314"/>
    </row>
    <row r="29" spans="1:11" s="70" customFormat="1" ht="12.95" customHeight="1">
      <c r="A29" s="61"/>
      <c r="B29" s="18" t="s">
        <v>0</v>
      </c>
      <c r="C29" s="71" t="s">
        <v>169</v>
      </c>
      <c r="D29" s="310"/>
      <c r="E29" s="311"/>
      <c r="F29" s="60"/>
      <c r="G29" s="99"/>
      <c r="H29" s="18" t="s">
        <v>2</v>
      </c>
      <c r="I29" s="312" t="s">
        <v>449</v>
      </c>
      <c r="J29" s="313"/>
      <c r="K29" s="314"/>
    </row>
    <row r="30" spans="1:11" s="70" customFormat="1" ht="12.95" customHeight="1">
      <c r="A30" s="61"/>
      <c r="B30" s="18" t="s">
        <v>2</v>
      </c>
      <c r="C30" s="71" t="s">
        <v>171</v>
      </c>
      <c r="D30" s="310"/>
      <c r="E30" s="311"/>
      <c r="F30" s="60"/>
      <c r="G30" s="99"/>
      <c r="H30" s="18" t="s">
        <v>0</v>
      </c>
      <c r="I30" s="312" t="s">
        <v>260</v>
      </c>
      <c r="J30" s="313"/>
      <c r="K30" s="314"/>
    </row>
    <row r="31" spans="1:11" s="70" customFormat="1" ht="12.95" customHeight="1">
      <c r="A31" s="61"/>
      <c r="B31" s="18" t="s">
        <v>2</v>
      </c>
      <c r="C31" s="71" t="s">
        <v>175</v>
      </c>
      <c r="D31" s="310"/>
      <c r="E31" s="311"/>
      <c r="F31" s="60"/>
      <c r="G31" s="99"/>
      <c r="H31" s="18" t="s">
        <v>4</v>
      </c>
      <c r="I31" s="312" t="s">
        <v>162</v>
      </c>
      <c r="J31" s="313"/>
      <c r="K31" s="314"/>
    </row>
    <row r="32" spans="1:11" s="70" customFormat="1" ht="12.95" customHeight="1">
      <c r="A32" s="61"/>
      <c r="B32" s="18" t="s">
        <v>0</v>
      </c>
      <c r="C32" s="108" t="s">
        <v>339</v>
      </c>
      <c r="D32" s="310"/>
      <c r="E32" s="311"/>
      <c r="F32" s="60"/>
      <c r="G32" s="99"/>
      <c r="H32" s="18" t="s">
        <v>0</v>
      </c>
      <c r="I32" s="312" t="s">
        <v>264</v>
      </c>
      <c r="J32" s="313"/>
      <c r="K32" s="314"/>
    </row>
    <row r="33" spans="1:11" s="70" customFormat="1" ht="12.95" customHeight="1">
      <c r="A33" s="61"/>
      <c r="B33" s="18" t="s">
        <v>2</v>
      </c>
      <c r="C33" s="71" t="s">
        <v>173</v>
      </c>
      <c r="D33" s="310"/>
      <c r="E33" s="311"/>
      <c r="F33" s="60"/>
      <c r="G33" s="99"/>
      <c r="H33" s="18" t="s">
        <v>0</v>
      </c>
      <c r="I33" s="312" t="s">
        <v>163</v>
      </c>
      <c r="J33" s="313"/>
      <c r="K33" s="314"/>
    </row>
    <row r="34" spans="1:11" s="70" customFormat="1" ht="12.95" customHeight="1">
      <c r="A34" s="61"/>
      <c r="B34" s="18" t="s">
        <v>2</v>
      </c>
      <c r="C34" s="71" t="s">
        <v>176</v>
      </c>
      <c r="D34" s="310"/>
      <c r="E34" s="311"/>
      <c r="F34" s="60"/>
      <c r="G34" s="99"/>
      <c r="H34" s="18" t="s">
        <v>0</v>
      </c>
      <c r="I34" s="312" t="s">
        <v>448</v>
      </c>
      <c r="J34" s="313"/>
      <c r="K34" s="314"/>
    </row>
    <row r="35" spans="1:11" s="70" customFormat="1" ht="12.95" customHeight="1">
      <c r="A35" s="61"/>
      <c r="B35" s="18" t="s">
        <v>0</v>
      </c>
      <c r="C35" s="71" t="s">
        <v>177</v>
      </c>
      <c r="D35" s="310"/>
      <c r="E35" s="311"/>
      <c r="F35" s="60"/>
      <c r="G35" s="99"/>
      <c r="H35" s="18" t="s">
        <v>0</v>
      </c>
      <c r="I35" s="312" t="s">
        <v>165</v>
      </c>
      <c r="J35" s="313"/>
      <c r="K35" s="314"/>
    </row>
    <row r="36" spans="1:11" s="70" customFormat="1" ht="12.95" customHeight="1">
      <c r="A36" s="61"/>
      <c r="B36" s="18" t="s">
        <v>0</v>
      </c>
      <c r="C36" s="71" t="s">
        <v>178</v>
      </c>
      <c r="D36" s="310"/>
      <c r="E36" s="311"/>
      <c r="F36" s="60"/>
      <c r="G36" s="99"/>
      <c r="H36" s="18" t="s">
        <v>0</v>
      </c>
      <c r="I36" s="119" t="s">
        <v>246</v>
      </c>
      <c r="J36" s="120"/>
      <c r="K36" s="121"/>
    </row>
    <row r="37" spans="1:11" s="70" customFormat="1" ht="12.95" customHeight="1">
      <c r="A37" s="61"/>
      <c r="B37" s="18" t="s">
        <v>2</v>
      </c>
      <c r="C37" s="71" t="s">
        <v>180</v>
      </c>
      <c r="D37" s="310"/>
      <c r="E37" s="311"/>
      <c r="F37" s="60"/>
      <c r="G37" s="113"/>
      <c r="H37" s="18" t="s">
        <v>2</v>
      </c>
      <c r="I37" s="119" t="s">
        <v>166</v>
      </c>
      <c r="J37" s="120"/>
      <c r="K37" s="121"/>
    </row>
    <row r="38" spans="1:11" s="70" customFormat="1" ht="12.95" customHeight="1">
      <c r="A38" s="61"/>
      <c r="B38" s="18" t="s">
        <v>2</v>
      </c>
      <c r="C38" s="71" t="s">
        <v>181</v>
      </c>
      <c r="D38" s="310"/>
      <c r="E38" s="311"/>
      <c r="F38" s="60"/>
      <c r="G38" s="113"/>
      <c r="H38" s="18" t="s">
        <v>0</v>
      </c>
      <c r="I38" s="119" t="s">
        <v>168</v>
      </c>
      <c r="J38" s="120"/>
      <c r="K38" s="121"/>
    </row>
    <row r="39" spans="1:11" s="70" customFormat="1" ht="12.95" customHeight="1">
      <c r="A39" s="61"/>
      <c r="B39" s="18" t="s">
        <v>2</v>
      </c>
      <c r="C39" s="71" t="s">
        <v>287</v>
      </c>
      <c r="D39" s="310"/>
      <c r="E39" s="311"/>
      <c r="F39" s="60"/>
      <c r="G39" s="113"/>
      <c r="H39" s="18" t="s">
        <v>2</v>
      </c>
      <c r="I39" s="119" t="s">
        <v>170</v>
      </c>
      <c r="J39" s="120"/>
      <c r="K39" s="121"/>
    </row>
    <row r="40" spans="1:11" s="70" customFormat="1" ht="12.95" customHeight="1">
      <c r="A40" s="61"/>
      <c r="B40" s="18" t="s">
        <v>2</v>
      </c>
      <c r="C40" s="92" t="s">
        <v>288</v>
      </c>
      <c r="D40" s="310"/>
      <c r="E40" s="311"/>
      <c r="F40" s="60"/>
      <c r="G40" s="99"/>
      <c r="H40" s="18" t="s">
        <v>0</v>
      </c>
      <c r="I40" s="312" t="s">
        <v>172</v>
      </c>
      <c r="J40" s="313"/>
      <c r="K40" s="314"/>
    </row>
    <row r="41" spans="1:11" s="70" customFormat="1" ht="12.95" customHeight="1">
      <c r="A41" s="62"/>
      <c r="B41" s="18" t="s">
        <v>2</v>
      </c>
      <c r="C41" s="71" t="s">
        <v>184</v>
      </c>
      <c r="D41" s="310"/>
      <c r="E41" s="311"/>
      <c r="F41" s="60"/>
      <c r="G41" s="99"/>
      <c r="H41" s="18" t="s">
        <v>0</v>
      </c>
      <c r="I41" s="312" t="s">
        <v>174</v>
      </c>
      <c r="J41" s="313"/>
      <c r="K41" s="314"/>
    </row>
    <row r="42" spans="1:11" s="70" customFormat="1" ht="12.95" customHeight="1">
      <c r="A42" s="61"/>
      <c r="B42" s="18" t="s">
        <v>4</v>
      </c>
      <c r="C42" s="71" t="s">
        <v>186</v>
      </c>
      <c r="D42" s="310"/>
      <c r="E42" s="311"/>
      <c r="F42" s="60"/>
      <c r="G42" s="99"/>
      <c r="H42" s="18" t="s">
        <v>0</v>
      </c>
      <c r="I42" s="312" t="s">
        <v>247</v>
      </c>
      <c r="J42" s="313"/>
      <c r="K42" s="314"/>
    </row>
    <row r="43" spans="1:11" s="70" customFormat="1" ht="12.95" customHeight="1">
      <c r="A43" s="61"/>
      <c r="B43" s="18" t="s">
        <v>0</v>
      </c>
      <c r="C43" s="71" t="s">
        <v>187</v>
      </c>
      <c r="D43" s="310"/>
      <c r="E43" s="311"/>
      <c r="F43" s="60"/>
      <c r="G43" s="99"/>
      <c r="H43" s="18" t="s">
        <v>0</v>
      </c>
      <c r="I43" s="312" t="s">
        <v>340</v>
      </c>
      <c r="J43" s="313"/>
      <c r="K43" s="314"/>
    </row>
    <row r="44" spans="1:11" s="70" customFormat="1" ht="12.95" customHeight="1">
      <c r="A44" s="61"/>
      <c r="B44" s="18" t="s">
        <v>2</v>
      </c>
      <c r="C44" s="71" t="s">
        <v>294</v>
      </c>
      <c r="D44" s="310"/>
      <c r="E44" s="311"/>
      <c r="F44" s="60"/>
      <c r="G44" s="99"/>
      <c r="H44" s="18" t="s">
        <v>2</v>
      </c>
      <c r="I44" s="312" t="s">
        <v>266</v>
      </c>
      <c r="J44" s="313"/>
      <c r="K44" s="314"/>
    </row>
    <row r="45" spans="1:11" s="70" customFormat="1" ht="12.95" customHeight="1">
      <c r="A45" s="61"/>
      <c r="B45" s="18" t="s">
        <v>4</v>
      </c>
      <c r="C45" s="71" t="s">
        <v>188</v>
      </c>
      <c r="D45" s="310"/>
      <c r="E45" s="311"/>
      <c r="F45" s="60"/>
      <c r="G45" s="99"/>
      <c r="H45" s="18" t="s">
        <v>2</v>
      </c>
      <c r="I45" s="312" t="s">
        <v>218</v>
      </c>
      <c r="J45" s="313"/>
      <c r="K45" s="314"/>
    </row>
    <row r="46" spans="1:11" s="70" customFormat="1" ht="12.95" customHeight="1">
      <c r="A46" s="61"/>
      <c r="B46" s="18" t="s">
        <v>0</v>
      </c>
      <c r="C46" s="71" t="s">
        <v>194</v>
      </c>
      <c r="D46" s="310"/>
      <c r="E46" s="311"/>
      <c r="F46" s="60"/>
      <c r="G46" s="99"/>
      <c r="H46" s="18" t="s">
        <v>2</v>
      </c>
      <c r="I46" s="312" t="s">
        <v>220</v>
      </c>
      <c r="J46" s="313"/>
      <c r="K46" s="314"/>
    </row>
    <row r="47" spans="1:11" s="70" customFormat="1" ht="12.95" customHeight="1">
      <c r="A47" s="61"/>
      <c r="B47" s="18" t="s">
        <v>0</v>
      </c>
      <c r="C47" s="71" t="s">
        <v>189</v>
      </c>
      <c r="D47" s="310"/>
      <c r="E47" s="311"/>
      <c r="F47" s="60"/>
      <c r="G47" s="99"/>
      <c r="H47" s="18" t="s">
        <v>2</v>
      </c>
      <c r="I47" s="312" t="s">
        <v>386</v>
      </c>
      <c r="J47" s="313"/>
      <c r="K47" s="314"/>
    </row>
    <row r="48" spans="1:11" s="70" customFormat="1" ht="12.95" customHeight="1">
      <c r="A48" s="61"/>
      <c r="B48" s="18" t="s">
        <v>0</v>
      </c>
      <c r="C48" s="71" t="s">
        <v>190</v>
      </c>
      <c r="D48" s="337"/>
      <c r="E48" s="338"/>
      <c r="F48" s="60"/>
      <c r="G48" s="99"/>
      <c r="H48" s="18" t="s">
        <v>4</v>
      </c>
      <c r="I48" s="312" t="s">
        <v>179</v>
      </c>
      <c r="J48" s="313"/>
      <c r="K48" s="314"/>
    </row>
    <row r="49" spans="1:11" s="70" customFormat="1" ht="12.95" customHeight="1">
      <c r="A49" s="61"/>
      <c r="B49" s="18" t="s">
        <v>2</v>
      </c>
      <c r="C49" s="71" t="s">
        <v>191</v>
      </c>
      <c r="D49" s="310"/>
      <c r="E49" s="311"/>
      <c r="F49" s="60"/>
      <c r="G49" s="99"/>
      <c r="H49" s="18" t="s">
        <v>2</v>
      </c>
      <c r="I49" s="312" t="s">
        <v>271</v>
      </c>
      <c r="J49" s="313"/>
      <c r="K49" s="314"/>
    </row>
    <row r="50" spans="1:11" s="70" customFormat="1" ht="12.95" customHeight="1">
      <c r="A50" s="60"/>
      <c r="B50" s="18" t="s">
        <v>0</v>
      </c>
      <c r="C50" s="71" t="s">
        <v>192</v>
      </c>
      <c r="D50" s="328"/>
      <c r="E50" s="329"/>
      <c r="F50" s="60"/>
      <c r="G50" s="99"/>
      <c r="H50" s="18" t="s">
        <v>0</v>
      </c>
      <c r="I50" s="312" t="s">
        <v>182</v>
      </c>
      <c r="J50" s="313"/>
      <c r="K50" s="314"/>
    </row>
    <row r="51" spans="1:11" s="70" customFormat="1" ht="12.95" customHeight="1">
      <c r="A51" s="61"/>
      <c r="B51" s="18" t="s">
        <v>4</v>
      </c>
      <c r="C51" s="71" t="s">
        <v>193</v>
      </c>
      <c r="D51" s="328"/>
      <c r="E51" s="329"/>
      <c r="F51" s="60"/>
      <c r="G51" s="99"/>
      <c r="H51" s="18" t="s">
        <v>2</v>
      </c>
      <c r="I51" s="312" t="s">
        <v>329</v>
      </c>
      <c r="J51" s="313"/>
      <c r="K51" s="314"/>
    </row>
    <row r="52" spans="1:11" s="70" customFormat="1" ht="12.95" customHeight="1" thickBot="1">
      <c r="A52" s="61"/>
      <c r="B52" s="60"/>
      <c r="C52" s="60"/>
      <c r="D52" s="328"/>
      <c r="E52" s="329"/>
      <c r="F52" s="67"/>
      <c r="G52" s="114"/>
      <c r="H52" s="18" t="s">
        <v>0</v>
      </c>
      <c r="I52" s="312" t="s">
        <v>478</v>
      </c>
      <c r="J52" s="313"/>
      <c r="K52" s="314"/>
    </row>
    <row r="53" spans="1:11" s="70" customFormat="1" ht="12.95" customHeight="1">
      <c r="A53" s="61"/>
      <c r="B53" s="60"/>
      <c r="C53" s="60"/>
      <c r="D53" s="328"/>
      <c r="E53" s="329"/>
      <c r="F53" s="67"/>
      <c r="G53" s="114"/>
      <c r="H53" s="88" t="s">
        <v>134</v>
      </c>
      <c r="I53" s="324">
        <f>SUM(A4:A56)</f>
        <v>0</v>
      </c>
      <c r="J53" s="325"/>
      <c r="K53" s="72"/>
    </row>
    <row r="54" spans="1:11" s="70" customFormat="1" ht="12.95" customHeight="1">
      <c r="A54" s="61"/>
      <c r="B54" s="60"/>
      <c r="C54" s="60"/>
      <c r="D54" s="328"/>
      <c r="E54" s="329"/>
      <c r="F54" s="67"/>
      <c r="G54" s="114"/>
      <c r="H54" s="65"/>
      <c r="I54" s="326"/>
      <c r="J54" s="327"/>
      <c r="K54" s="72"/>
    </row>
    <row r="55" spans="1:11" s="70" customFormat="1" ht="12.95" customHeight="1">
      <c r="A55" s="66"/>
      <c r="B55" s="60"/>
      <c r="C55" s="60"/>
      <c r="D55" s="328"/>
      <c r="E55" s="329"/>
      <c r="F55" s="67"/>
      <c r="G55" s="114"/>
      <c r="H55" s="89" t="s">
        <v>74</v>
      </c>
      <c r="I55" s="330">
        <f>SUM(G3:G52)</f>
        <v>0</v>
      </c>
      <c r="J55" s="331"/>
      <c r="K55" s="73"/>
    </row>
    <row r="56" spans="1:11" s="70" customFormat="1" ht="12.95" customHeight="1">
      <c r="A56" s="68"/>
      <c r="B56" s="58"/>
      <c r="C56" s="59"/>
      <c r="D56" s="332" t="s">
        <v>77</v>
      </c>
      <c r="E56" s="332"/>
      <c r="F56" s="332"/>
      <c r="G56" s="333">
        <f>'Orticole - Insalate - Cipolle'!E1</f>
        <v>0</v>
      </c>
      <c r="H56" s="333"/>
      <c r="I56" s="333"/>
      <c r="J56" s="333"/>
      <c r="K56" s="333"/>
    </row>
    <row r="57" spans="1:11" ht="15.95" customHeight="1">
      <c r="A57" s="334" t="s">
        <v>198</v>
      </c>
      <c r="B57" s="335"/>
      <c r="C57" s="335"/>
      <c r="D57" s="335"/>
      <c r="E57" s="335"/>
      <c r="F57" s="335"/>
      <c r="G57" s="335"/>
      <c r="H57" s="335"/>
      <c r="I57" s="335"/>
      <c r="J57" s="335"/>
      <c r="K57" s="336"/>
    </row>
  </sheetData>
  <sheetProtection selectLockedCells="1"/>
  <sortState xmlns:xlrd2="http://schemas.microsoft.com/office/spreadsheetml/2017/richdata2" ref="I3:K51">
    <sortCondition ref="I3:I51"/>
  </sortState>
  <mergeCells count="109">
    <mergeCell ref="I54:J54"/>
    <mergeCell ref="D55:E55"/>
    <mergeCell ref="I55:J55"/>
    <mergeCell ref="D56:F56"/>
    <mergeCell ref="G56:K56"/>
    <mergeCell ref="A57:K57"/>
    <mergeCell ref="D48:E48"/>
    <mergeCell ref="I48:K48"/>
    <mergeCell ref="D49:E49"/>
    <mergeCell ref="I49:K49"/>
    <mergeCell ref="D50:E50"/>
    <mergeCell ref="I50:K50"/>
    <mergeCell ref="D51:E51"/>
    <mergeCell ref="I51:K51"/>
    <mergeCell ref="I52:K52"/>
    <mergeCell ref="D52:E52"/>
    <mergeCell ref="D53:E53"/>
    <mergeCell ref="D54:E54"/>
    <mergeCell ref="D44:E44"/>
    <mergeCell ref="I45:K45"/>
    <mergeCell ref="D45:E45"/>
    <mergeCell ref="D46:E46"/>
    <mergeCell ref="I47:K47"/>
    <mergeCell ref="D47:E47"/>
    <mergeCell ref="I44:K44"/>
    <mergeCell ref="I46:K46"/>
    <mergeCell ref="I53:J53"/>
    <mergeCell ref="D39:E39"/>
    <mergeCell ref="D40:E40"/>
    <mergeCell ref="D41:E41"/>
    <mergeCell ref="D42:E42"/>
    <mergeCell ref="I42:K42"/>
    <mergeCell ref="I40:K40"/>
    <mergeCell ref="I41:K41"/>
    <mergeCell ref="D43:E43"/>
    <mergeCell ref="I43:K43"/>
    <mergeCell ref="D33:E33"/>
    <mergeCell ref="I33:K33"/>
    <mergeCell ref="D34:E34"/>
    <mergeCell ref="I35:K35"/>
    <mergeCell ref="D35:E35"/>
    <mergeCell ref="D36:E36"/>
    <mergeCell ref="D37:E37"/>
    <mergeCell ref="I34:K34"/>
    <mergeCell ref="D38:E38"/>
    <mergeCell ref="D28:E28"/>
    <mergeCell ref="I28:K28"/>
    <mergeCell ref="D29:E29"/>
    <mergeCell ref="I29:K29"/>
    <mergeCell ref="D30:E30"/>
    <mergeCell ref="I30:K30"/>
    <mergeCell ref="D31:E31"/>
    <mergeCell ref="I31:K31"/>
    <mergeCell ref="D32:E32"/>
    <mergeCell ref="I32:K32"/>
    <mergeCell ref="D23:E23"/>
    <mergeCell ref="I23:K23"/>
    <mergeCell ref="D24:E24"/>
    <mergeCell ref="I24:K24"/>
    <mergeCell ref="D25:E25"/>
    <mergeCell ref="I25:K25"/>
    <mergeCell ref="D26:E26"/>
    <mergeCell ref="I26:K26"/>
    <mergeCell ref="D27:E27"/>
    <mergeCell ref="I27:K27"/>
    <mergeCell ref="D18:E18"/>
    <mergeCell ref="I18:K18"/>
    <mergeCell ref="D19:E19"/>
    <mergeCell ref="I19:K19"/>
    <mergeCell ref="D20:E20"/>
    <mergeCell ref="I20:K20"/>
    <mergeCell ref="D21:E21"/>
    <mergeCell ref="I21:K21"/>
    <mergeCell ref="D22:E22"/>
    <mergeCell ref="I22:K22"/>
    <mergeCell ref="D13:E13"/>
    <mergeCell ref="I13:K13"/>
    <mergeCell ref="D14:E14"/>
    <mergeCell ref="I14:K14"/>
    <mergeCell ref="D15:E15"/>
    <mergeCell ref="I15:K15"/>
    <mergeCell ref="D16:E16"/>
    <mergeCell ref="I16:K16"/>
    <mergeCell ref="D17:E17"/>
    <mergeCell ref="I17:K17"/>
    <mergeCell ref="D8:E8"/>
    <mergeCell ref="I7:K7"/>
    <mergeCell ref="D9:E9"/>
    <mergeCell ref="I8:K8"/>
    <mergeCell ref="D10:E10"/>
    <mergeCell ref="I9:K9"/>
    <mergeCell ref="D11:E11"/>
    <mergeCell ref="I11:K11"/>
    <mergeCell ref="D12:E12"/>
    <mergeCell ref="I12:K12"/>
    <mergeCell ref="I10:K10"/>
    <mergeCell ref="A1:K1"/>
    <mergeCell ref="A2:B2"/>
    <mergeCell ref="D4:E4"/>
    <mergeCell ref="I3:K3"/>
    <mergeCell ref="D5:E5"/>
    <mergeCell ref="I4:K4"/>
    <mergeCell ref="D6:E6"/>
    <mergeCell ref="I5:K5"/>
    <mergeCell ref="D7:E7"/>
    <mergeCell ref="I6:K6"/>
    <mergeCell ref="C2:C3"/>
    <mergeCell ref="D2:E3"/>
    <mergeCell ref="H2:K2"/>
  </mergeCells>
  <conditionalFormatting sqref="A55">
    <cfRule type="expression" dxfId="11" priority="40" stopIfTrue="1">
      <formula>MOD(ROW(),2)=0</formula>
    </cfRule>
  </conditionalFormatting>
  <conditionalFormatting sqref="C49">
    <cfRule type="expression" dxfId="10" priority="14" stopIfTrue="1">
      <formula>MOD(ROW(),2)=0</formula>
    </cfRule>
  </conditionalFormatting>
  <conditionalFormatting sqref="H3:H52 B4:B51">
    <cfRule type="containsText" dxfId="9" priority="1" operator="containsText" text="r">
      <formula>NOT(ISERROR(SEARCH("r",B3)))</formula>
    </cfRule>
    <cfRule type="containsText" dxfId="8" priority="2" stopIfTrue="1" operator="containsText" text="si">
      <formula>NOT(ISERROR(SEARCH("si",B3)))</formula>
    </cfRule>
    <cfRule type="containsText" dxfId="7" priority="3" stopIfTrue="1" operator="containsText" text="no">
      <formula>NOT(ISERROR(SEARCH("no",B3)))</formula>
    </cfRule>
  </conditionalFormatting>
  <conditionalFormatting sqref="H40:H41">
    <cfRule type="containsText" dxfId="6" priority="8" stopIfTrue="1" operator="containsText" text="si">
      <formula>NOT(ISERROR(SEARCH("si",H40)))</formula>
    </cfRule>
    <cfRule type="containsText" dxfId="5" priority="9" stopIfTrue="1" operator="containsText" text="no">
      <formula>NOT(ISERROR(SEARCH("no",H40)))</formula>
    </cfRule>
  </conditionalFormatting>
  <conditionalFormatting sqref="H55">
    <cfRule type="expression" dxfId="4" priority="84" stopIfTrue="1">
      <formula>MOD(ROW(),2)=0</formula>
    </cfRule>
  </conditionalFormatting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Orticole - Insalate - Cipolle</vt:lpstr>
      <vt:lpstr>Professionali_Innesti_Vasi</vt:lpstr>
      <vt:lpstr>Piccanti_Aromi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Win10-X64</dc:creator>
  <cp:lastModifiedBy>Orto Flora</cp:lastModifiedBy>
  <cp:lastPrinted>2026-04-25T13:02:19Z</cp:lastPrinted>
  <dcterms:created xsi:type="dcterms:W3CDTF">2016-05-19T05:41:00Z</dcterms:created>
  <dcterms:modified xsi:type="dcterms:W3CDTF">2026-04-25T13:03:13Z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94B19A3C7C0644A6866DA62CE959F03E_12</vt:lpwstr>
  </property>
  <property fmtid="{D5CDD505-2E9C-101B-9397-08002B2CF9AE}" pid="3" name="KSOProductBuildVer">
    <vt:lpwstr>1033-12.2.0.13489</vt:lpwstr>
  </property>
</Properties>
</file>